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J62" s="1"/>
  <c r="I61"/>
  <c r="I62" s="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00" l="1"/>
  <c r="I100"/>
  <c r="H100"/>
  <c r="J100"/>
  <c r="F81"/>
  <c r="I81"/>
  <c r="L81"/>
  <c r="H81"/>
  <c r="G81"/>
  <c r="L62"/>
  <c r="F62"/>
  <c r="L43"/>
  <c r="J43"/>
  <c r="I43"/>
  <c r="I24"/>
  <c r="J24"/>
  <c r="J195"/>
  <c r="G195"/>
  <c r="L195"/>
  <c r="H195"/>
  <c r="L176"/>
  <c r="F176"/>
  <c r="F157"/>
  <c r="I157"/>
  <c r="L157"/>
  <c r="J157"/>
  <c r="I138"/>
  <c r="J138"/>
  <c r="G138"/>
  <c r="L138"/>
  <c r="H138"/>
  <c r="I119"/>
  <c r="L119"/>
  <c r="F119"/>
  <c r="F24"/>
  <c r="L24"/>
  <c r="H24"/>
  <c r="G24"/>
  <c r="F196" l="1"/>
  <c r="H196"/>
  <c r="J196"/>
  <c r="I196"/>
  <c r="G196"/>
  <c r="L196"/>
</calcChain>
</file>

<file path=xl/sharedStrings.xml><?xml version="1.0" encoding="utf-8"?>
<sst xmlns="http://schemas.openxmlformats.org/spreadsheetml/2006/main" count="307" uniqueCount="98">
  <si>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</si>
  <si>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</si>
  <si>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</si>
  <si>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</si>
  <si>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</si>
  <si>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</si>
  <si>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</si>
  <si>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</si>
  <si>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</si>
  <si>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</si>
  <si>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</si>
  <si>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</si>
  <si>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</si>
  <si>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</si>
  <si>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</si>
  <si>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</si>
  <si>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</si>
  <si>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</si>
  <si>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</si>
  <si>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</si>
  <si>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</si>
  <si>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</si>
  <si>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</si>
  <si>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</si>
  <si>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</si>
  <si>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</si>
  <si>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</si>
  <si>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</si>
  <si>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</si>
  <si>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</si>
  <si>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</si>
  <si>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</si>
  <si>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</si>
  <si>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</si>
  <si>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</si>
  <si>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</si>
  <si>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</si>
  <si>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</si>
  <si>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</si>
  <si>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п.Красноармеец</t>
  </si>
  <si>
    <t>директор</t>
  </si>
  <si>
    <t>Маркова Н.Н.</t>
  </si>
  <si>
    <t>кофейный напиток с молоком</t>
  </si>
  <si>
    <t>хлеб рахмангуловский ( пшеничный)</t>
  </si>
  <si>
    <t>сыр ( порциями)</t>
  </si>
  <si>
    <t xml:space="preserve">апельсин </t>
  </si>
  <si>
    <t>щи из свежей капусты, с мясом и со сметаной</t>
  </si>
  <si>
    <t>рис отварной с овощами</t>
  </si>
  <si>
    <t xml:space="preserve">яблоко </t>
  </si>
  <si>
    <t>чай с сахаром</t>
  </si>
  <si>
    <t>суп картофельный с рыбой</t>
  </si>
  <si>
    <t>омлет натуральный с маслом сливочным</t>
  </si>
  <si>
    <t>чай с лимоном</t>
  </si>
  <si>
    <t>хлеб дарницкий ( ржаной)</t>
  </si>
  <si>
    <t>масло сливочное ( порциями)</t>
  </si>
  <si>
    <t>рассольник ленинградский, с мясом и со сметаной</t>
  </si>
  <si>
    <t>рагу из птицы</t>
  </si>
  <si>
    <t>сок фруктовый " фруто няня"</t>
  </si>
  <si>
    <t>каша манная молочная</t>
  </si>
  <si>
    <t>печень по-строгановски</t>
  </si>
  <si>
    <t>пряник " биосладия"</t>
  </si>
  <si>
    <t>салат из свеклы " бурячок"</t>
  </si>
  <si>
    <t>макароны запеченные с сыром</t>
  </si>
  <si>
    <t>йогурт " фрутис" 8%</t>
  </si>
  <si>
    <t>сур с вермишелью с курицей</t>
  </si>
  <si>
    <t xml:space="preserve">шницель </t>
  </si>
  <si>
    <t>каша молочная " дружба"</t>
  </si>
  <si>
    <t>витаминизированный напиток " витошка"</t>
  </si>
  <si>
    <t>каша пшенная молочная с маслом сливочным</t>
  </si>
  <si>
    <t xml:space="preserve">апрельсин </t>
  </si>
  <si>
    <t>борщ с капустой, с мясом и со сметаной</t>
  </si>
  <si>
    <t>котлета рыбная</t>
  </si>
  <si>
    <t>сложный гарнир( пюре картофельное+капуста тушеная)</t>
  </si>
  <si>
    <t>75/75</t>
  </si>
  <si>
    <t>312/321</t>
  </si>
  <si>
    <t xml:space="preserve">рагу из овощей </t>
  </si>
  <si>
    <t>запеканка картофельная с отварным мясом</t>
  </si>
  <si>
    <t>котлеты рубленые из мяса птицы</t>
  </si>
  <si>
    <t>каша рисовая молочная с маслом сливочным</t>
  </si>
  <si>
    <t>салат из капусты и моркови</t>
  </si>
  <si>
    <t>суп гороховый с гренками со сметаной</t>
  </si>
  <si>
    <t>котлета</t>
  </si>
  <si>
    <t>жаркое по домашнему</t>
  </si>
  <si>
    <t>компот из свежих плодов</t>
  </si>
  <si>
    <t>солянка по домашнему</t>
  </si>
  <si>
    <t>гуляш из мяса птицы</t>
  </si>
  <si>
    <t>макаронные изделия отварные</t>
  </si>
  <si>
    <t>сок " волжский посад"</t>
  </si>
  <si>
    <t>какао с молоком</t>
  </si>
  <si>
    <t>омлет натуральный с сыром</t>
  </si>
  <si>
    <t xml:space="preserve">сладкое </t>
  </si>
  <si>
    <t>хлею черн.</t>
  </si>
  <si>
    <t>рис отварной с овощами с котлетой рыбной</t>
  </si>
  <si>
    <t>60/239</t>
  </si>
  <si>
    <t>рагу из овощей с биточком</t>
  </si>
  <si>
    <t>143/282</t>
  </si>
  <si>
    <t>пюре картофельное с котлетой рубленой из птицы</t>
  </si>
  <si>
    <t>312/294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</si>
</sst>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21" sqref="E121:L12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76</v>
      </c>
      <c r="F6" s="40">
        <v>150</v>
      </c>
      <c r="G6" s="40">
        <v>12.74</v>
      </c>
      <c r="H6" s="40">
        <v>12.52</v>
      </c>
      <c r="I6" s="40">
        <v>10.92</v>
      </c>
      <c r="J6" s="40">
        <v>207.9</v>
      </c>
      <c r="K6" s="41">
        <v>284</v>
      </c>
      <c r="L6" s="40">
        <v>52.72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2.9</v>
      </c>
      <c r="I8" s="43">
        <v>13.4</v>
      </c>
      <c r="J8" s="43">
        <v>89</v>
      </c>
      <c r="K8" s="44">
        <v>395</v>
      </c>
      <c r="L8" s="43">
        <v>9.4600000000000009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2.58</v>
      </c>
      <c r="H9" s="43">
        <v>0.42</v>
      </c>
      <c r="I9" s="43">
        <v>13.53</v>
      </c>
      <c r="J9" s="43">
        <v>68.400000000000006</v>
      </c>
      <c r="K9" s="44">
        <v>109</v>
      </c>
      <c r="L9" s="43">
        <v>2.48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380</v>
      </c>
      <c r="G13" s="19">
        <f t="shared" ref="G13:J13" si="0">SUM(G6:G12)</f>
        <v>18.32</v>
      </c>
      <c r="H13" s="19">
        <f t="shared" si="0"/>
        <v>15.84</v>
      </c>
      <c r="I13" s="19">
        <f t="shared" si="0"/>
        <v>37.85</v>
      </c>
      <c r="J13" s="19">
        <f t="shared" si="0"/>
        <v>365.29999999999995</v>
      </c>
      <c r="K13" s="25"/>
      <c r="L13" s="19">
        <f t="shared" ref="L13" si="1">SUM(L6:L12)</f>
        <v>64.66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55</v>
      </c>
      <c r="F15" s="43">
        <v>213</v>
      </c>
      <c r="G15" s="43">
        <v>3.28</v>
      </c>
      <c r="H15" s="43">
        <v>4.8</v>
      </c>
      <c r="I15" s="43">
        <v>16.760000000000002</v>
      </c>
      <c r="J15" s="43">
        <v>116.1</v>
      </c>
      <c r="K15" s="44">
        <v>33</v>
      </c>
      <c r="L15" s="43">
        <v>21.85</v>
      </c>
    </row>
    <row r="16" spans="1:12" ht="15">
      <c r="A16" s="23"/>
      <c r="B16" s="15"/>
      <c r="C16" s="11"/>
      <c r="D16" s="7" t="s">
        <v>28</v>
      </c>
      <c r="E16" s="42" t="s">
        <v>77</v>
      </c>
      <c r="F16" s="43">
        <v>90</v>
      </c>
      <c r="G16" s="43">
        <v>13.24</v>
      </c>
      <c r="H16" s="43">
        <v>14.93</v>
      </c>
      <c r="I16" s="43">
        <v>8.89</v>
      </c>
      <c r="J16" s="43">
        <v>233.47</v>
      </c>
      <c r="K16" s="44">
        <v>294</v>
      </c>
      <c r="L16" s="43">
        <v>41.16</v>
      </c>
    </row>
    <row r="17" spans="1:12" ht="15">
      <c r="A17" s="23"/>
      <c r="B17" s="15"/>
      <c r="C17" s="11"/>
      <c r="D17" s="7" t="s">
        <v>29</v>
      </c>
      <c r="E17" s="42" t="s">
        <v>78</v>
      </c>
      <c r="F17" s="43">
        <v>150</v>
      </c>
      <c r="G17" s="43">
        <v>4.5</v>
      </c>
      <c r="H17" s="43">
        <v>4.3499999999999996</v>
      </c>
      <c r="I17" s="43">
        <v>32.85</v>
      </c>
      <c r="J17" s="43">
        <v>186</v>
      </c>
      <c r="K17" s="52"/>
      <c r="L17" s="43">
        <v>12.47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15</v>
      </c>
      <c r="J18" s="43">
        <v>58</v>
      </c>
      <c r="K18" s="44">
        <v>376</v>
      </c>
      <c r="L18" s="43">
        <v>2.0299999999999998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2.58</v>
      </c>
      <c r="H19" s="43">
        <v>0.42</v>
      </c>
      <c r="I19" s="43">
        <v>13.53</v>
      </c>
      <c r="J19" s="43">
        <v>68.400000000000006</v>
      </c>
      <c r="K19" s="44">
        <v>109</v>
      </c>
      <c r="L19" s="43">
        <v>2.48</v>
      </c>
    </row>
    <row r="20" spans="1:12" ht="1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1.41</v>
      </c>
      <c r="H20" s="43">
        <v>0.21</v>
      </c>
      <c r="I20" s="43">
        <v>14.94</v>
      </c>
      <c r="J20" s="43">
        <v>64.2</v>
      </c>
      <c r="K20" s="51"/>
      <c r="L20" s="43">
        <v>2.02</v>
      </c>
    </row>
    <row r="21" spans="1:12" ht="15">
      <c r="A21" s="23"/>
      <c r="B21" s="15"/>
      <c r="C21" s="11"/>
      <c r="D21" s="7" t="s">
        <v>90</v>
      </c>
      <c r="E21" s="42" t="s">
        <v>60</v>
      </c>
      <c r="F21" s="43">
        <v>60</v>
      </c>
      <c r="G21" s="43">
        <v>2.7</v>
      </c>
      <c r="H21" s="43">
        <v>5.4</v>
      </c>
      <c r="I21" s="43">
        <v>41.4</v>
      </c>
      <c r="J21" s="43">
        <v>228</v>
      </c>
      <c r="K21" s="44"/>
      <c r="L21" s="43">
        <v>12.9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773</v>
      </c>
      <c r="G23" s="19">
        <f t="shared" ref="G23:J23" si="2">SUM(G14:G22)</f>
        <v>27.71</v>
      </c>
      <c r="H23" s="19">
        <f t="shared" si="2"/>
        <v>30.11</v>
      </c>
      <c r="I23" s="19">
        <f t="shared" si="2"/>
        <v>143.37</v>
      </c>
      <c r="J23" s="19">
        <f t="shared" si="2"/>
        <v>954.17</v>
      </c>
      <c r="K23" s="25"/>
      <c r="L23" s="19">
        <f t="shared" ref="L23" si="3">SUM(L14:L22)</f>
        <v>94.910000000000011</v>
      </c>
    </row>
    <row r="24" spans="1:12" ht="15.75" thickBot="1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1153</v>
      </c>
      <c r="G24" s="32">
        <f t="shared" ref="G24:J24" si="4">G13+G23</f>
        <v>46.03</v>
      </c>
      <c r="H24" s="32">
        <f t="shared" si="4"/>
        <v>45.95</v>
      </c>
      <c r="I24" s="32">
        <f t="shared" si="4"/>
        <v>181.22</v>
      </c>
      <c r="J24" s="32">
        <f t="shared" si="4"/>
        <v>1319.4699999999998</v>
      </c>
      <c r="K24" s="32"/>
      <c r="L24" s="32">
        <f t="shared" ref="L24" si="5">L13+L23</f>
        <v>159.57</v>
      </c>
    </row>
    <row r="25" spans="1:12" ht="15">
      <c r="A25" s="14">
        <v>1</v>
      </c>
      <c r="B25" s="15">
        <v>2</v>
      </c>
      <c r="C25" s="22" t="s">
        <v>20</v>
      </c>
      <c r="D25" s="7" t="s">
        <v>26</v>
      </c>
      <c r="E25" s="42" t="s">
        <v>79</v>
      </c>
      <c r="F25" s="43">
        <v>60</v>
      </c>
      <c r="G25" s="43">
        <v>0.98799999999999999</v>
      </c>
      <c r="H25" s="43">
        <v>4.2539999999999996</v>
      </c>
      <c r="I25" s="43">
        <v>2.948</v>
      </c>
      <c r="J25" s="43">
        <v>54.46</v>
      </c>
      <c r="K25" s="44">
        <v>4</v>
      </c>
      <c r="L25" s="43">
        <v>3.76</v>
      </c>
    </row>
    <row r="26" spans="1:12" ht="15">
      <c r="A26" s="14"/>
      <c r="B26" s="15"/>
      <c r="C26" s="11"/>
      <c r="D26" s="7" t="s">
        <v>21</v>
      </c>
      <c r="E26" s="42" t="s">
        <v>66</v>
      </c>
      <c r="F26" s="43">
        <v>150</v>
      </c>
      <c r="G26" s="43">
        <v>6.32</v>
      </c>
      <c r="H26" s="43">
        <v>10.18</v>
      </c>
      <c r="I26" s="43">
        <v>26.34</v>
      </c>
      <c r="J26" s="43">
        <v>223.16</v>
      </c>
      <c r="K26" s="44">
        <v>93</v>
      </c>
      <c r="L26" s="43">
        <v>14.95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0.1</v>
      </c>
      <c r="H27" s="43">
        <v>0</v>
      </c>
      <c r="I27" s="43">
        <v>9.1999999999999993</v>
      </c>
      <c r="J27" s="43">
        <v>36</v>
      </c>
      <c r="K27" s="44">
        <v>377</v>
      </c>
      <c r="L27" s="43">
        <v>4.01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2.58</v>
      </c>
      <c r="H28" s="43">
        <v>0.42</v>
      </c>
      <c r="I28" s="43">
        <v>13.53</v>
      </c>
      <c r="J28" s="43">
        <v>68.400000000000006</v>
      </c>
      <c r="K28" s="44">
        <v>109</v>
      </c>
      <c r="L28" s="43">
        <v>2.48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90</v>
      </c>
      <c r="E30" s="42" t="s">
        <v>63</v>
      </c>
      <c r="F30" s="43">
        <v>115</v>
      </c>
      <c r="G30" s="43">
        <v>2.1</v>
      </c>
      <c r="H30" s="43">
        <v>8</v>
      </c>
      <c r="I30" s="43">
        <v>17</v>
      </c>
      <c r="J30" s="43">
        <v>150</v>
      </c>
      <c r="K30" s="44">
        <v>698</v>
      </c>
      <c r="L30" s="43">
        <v>45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12.087999999999999</v>
      </c>
      <c r="H32" s="19">
        <f t="shared" ref="H32" si="7">SUM(H25:H31)</f>
        <v>22.853999999999999</v>
      </c>
      <c r="I32" s="19">
        <f t="shared" ref="I32" si="8">SUM(I25:I31)</f>
        <v>69.018000000000001</v>
      </c>
      <c r="J32" s="19">
        <f t="shared" ref="J32:L32" si="9">SUM(J25:J31)</f>
        <v>532.02</v>
      </c>
      <c r="K32" s="25"/>
      <c r="L32" s="19">
        <f t="shared" si="9"/>
        <v>70.2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80</v>
      </c>
      <c r="F34" s="43">
        <v>200</v>
      </c>
      <c r="G34" s="43">
        <v>6.04</v>
      </c>
      <c r="H34" s="43">
        <v>0.53</v>
      </c>
      <c r="I34" s="43">
        <v>16.12</v>
      </c>
      <c r="J34" s="43">
        <v>133.6</v>
      </c>
      <c r="K34" s="44">
        <v>138</v>
      </c>
      <c r="L34" s="43">
        <v>18.54</v>
      </c>
    </row>
    <row r="35" spans="1:12" ht="15.75" thickBot="1">
      <c r="A35" s="14"/>
      <c r="B35" s="15"/>
      <c r="C35" s="11"/>
      <c r="D35" s="7" t="s">
        <v>28</v>
      </c>
      <c r="E35" s="42" t="s">
        <v>81</v>
      </c>
      <c r="F35" s="43">
        <v>90</v>
      </c>
      <c r="G35" s="43">
        <v>14</v>
      </c>
      <c r="H35" s="43">
        <v>10.4</v>
      </c>
      <c r="I35" s="43">
        <v>14.13</v>
      </c>
      <c r="J35" s="43">
        <v>205.88</v>
      </c>
      <c r="K35" s="44">
        <v>282</v>
      </c>
      <c r="L35" s="43">
        <v>53.36</v>
      </c>
    </row>
    <row r="36" spans="1:12" ht="15">
      <c r="A36" s="14"/>
      <c r="B36" s="15"/>
      <c r="C36" s="11"/>
      <c r="D36" s="7" t="s">
        <v>29</v>
      </c>
      <c r="E36" s="39" t="s">
        <v>75</v>
      </c>
      <c r="F36" s="40">
        <v>150</v>
      </c>
      <c r="G36" s="40">
        <v>2.2999999999999998</v>
      </c>
      <c r="H36" s="40">
        <v>11</v>
      </c>
      <c r="I36" s="40">
        <v>14.44</v>
      </c>
      <c r="J36" s="40">
        <v>166</v>
      </c>
      <c r="K36" s="41">
        <v>143</v>
      </c>
      <c r="L36" s="40">
        <v>9.8699999999999992</v>
      </c>
    </row>
    <row r="37" spans="1:12" ht="15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0</v>
      </c>
      <c r="H37" s="43">
        <v>0</v>
      </c>
      <c r="I37" s="43">
        <v>0</v>
      </c>
      <c r="J37" s="43">
        <v>75</v>
      </c>
      <c r="K37" s="44"/>
      <c r="L37" s="43">
        <v>9.1999999999999993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5.16</v>
      </c>
      <c r="H38" s="43">
        <v>0.84</v>
      </c>
      <c r="I38" s="43">
        <v>27.06</v>
      </c>
      <c r="J38" s="43">
        <v>136.80000000000001</v>
      </c>
      <c r="K38" s="44">
        <v>109</v>
      </c>
      <c r="L38" s="43">
        <v>4.96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27.5</v>
      </c>
      <c r="H42" s="19">
        <f t="shared" ref="H42" si="11">SUM(H33:H41)</f>
        <v>22.77</v>
      </c>
      <c r="I42" s="19">
        <f t="shared" ref="I42" si="12">SUM(I33:I41)</f>
        <v>71.75</v>
      </c>
      <c r="J42" s="19">
        <f t="shared" ref="J42:L42" si="13">SUM(J33:J41)</f>
        <v>717.28</v>
      </c>
      <c r="K42" s="25"/>
      <c r="L42" s="19">
        <f t="shared" si="13"/>
        <v>95.93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1255</v>
      </c>
      <c r="G43" s="32">
        <f t="shared" ref="G43" si="14">G32+G42</f>
        <v>39.588000000000001</v>
      </c>
      <c r="H43" s="32">
        <f t="shared" ref="H43" si="15">H32+H42</f>
        <v>45.623999999999995</v>
      </c>
      <c r="I43" s="32">
        <f t="shared" ref="I43" si="16">I32+I42</f>
        <v>140.768</v>
      </c>
      <c r="J43" s="32">
        <f t="shared" ref="J43:L43" si="17">J32+J42</f>
        <v>1249.3</v>
      </c>
      <c r="K43" s="32"/>
      <c r="L43" s="32">
        <f t="shared" si="17"/>
        <v>166.13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82</v>
      </c>
      <c r="F44" s="40">
        <v>150</v>
      </c>
      <c r="G44" s="40">
        <v>17.2</v>
      </c>
      <c r="H44" s="40">
        <v>4.67</v>
      </c>
      <c r="I44" s="40">
        <v>13.73</v>
      </c>
      <c r="J44" s="40">
        <v>165.6</v>
      </c>
      <c r="K44" s="41">
        <v>276</v>
      </c>
      <c r="L44" s="40">
        <v>62.9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83</v>
      </c>
      <c r="F46" s="43">
        <v>200</v>
      </c>
      <c r="G46" s="43">
        <v>0.09</v>
      </c>
      <c r="H46" s="43">
        <v>0.09</v>
      </c>
      <c r="I46" s="43">
        <v>13.27</v>
      </c>
      <c r="J46" s="43">
        <v>54.3</v>
      </c>
      <c r="K46" s="44">
        <v>254</v>
      </c>
      <c r="L46" s="43">
        <v>4.92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2.58</v>
      </c>
      <c r="H47" s="43">
        <v>0.42</v>
      </c>
      <c r="I47" s="43">
        <v>13.53</v>
      </c>
      <c r="J47" s="43">
        <v>68.400000000000006</v>
      </c>
      <c r="K47" s="44">
        <v>109</v>
      </c>
      <c r="L47" s="43">
        <v>2.48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380</v>
      </c>
      <c r="G51" s="19">
        <f t="shared" ref="G51" si="18">SUM(G44:G50)</f>
        <v>19.869999999999997</v>
      </c>
      <c r="H51" s="19">
        <f t="shared" ref="H51" si="19">SUM(H44:H50)</f>
        <v>5.18</v>
      </c>
      <c r="I51" s="19">
        <f t="shared" ref="I51" si="20">SUM(I44:I50)</f>
        <v>40.53</v>
      </c>
      <c r="J51" s="19">
        <f t="shared" ref="J51:L51" si="21">SUM(J44:J50)</f>
        <v>288.29999999999995</v>
      </c>
      <c r="K51" s="25"/>
      <c r="L51" s="19">
        <f t="shared" si="21"/>
        <v>70.3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4.2</v>
      </c>
      <c r="H53" s="43">
        <v>5.6</v>
      </c>
      <c r="I53" s="43">
        <v>7.1</v>
      </c>
      <c r="J53" s="43">
        <v>101.5</v>
      </c>
      <c r="K53" s="44">
        <v>157</v>
      </c>
      <c r="L53" s="43">
        <v>24.46</v>
      </c>
    </row>
    <row r="54" spans="1:12" ht="15">
      <c r="A54" s="23"/>
      <c r="B54" s="15"/>
      <c r="C54" s="11"/>
      <c r="D54" s="7" t="s">
        <v>28</v>
      </c>
      <c r="E54" s="42" t="s">
        <v>85</v>
      </c>
      <c r="F54" s="43">
        <v>90</v>
      </c>
      <c r="G54" s="43">
        <v>10.9</v>
      </c>
      <c r="H54" s="43">
        <v>9.0500000000000007</v>
      </c>
      <c r="I54" s="43">
        <v>2.15</v>
      </c>
      <c r="J54" s="43">
        <v>124.4</v>
      </c>
      <c r="K54" s="44">
        <v>205</v>
      </c>
      <c r="L54" s="43">
        <v>26.47</v>
      </c>
    </row>
    <row r="55" spans="1:12" ht="15">
      <c r="A55" s="23"/>
      <c r="B55" s="15"/>
      <c r="C55" s="11"/>
      <c r="D55" s="7" t="s">
        <v>29</v>
      </c>
      <c r="E55" s="42" t="s">
        <v>86</v>
      </c>
      <c r="F55" s="43">
        <v>150</v>
      </c>
      <c r="G55" s="43">
        <v>5.52</v>
      </c>
      <c r="H55" s="43">
        <v>4.5199999999999996</v>
      </c>
      <c r="I55" s="43">
        <v>26.46</v>
      </c>
      <c r="J55" s="43">
        <v>168.45</v>
      </c>
      <c r="K55" s="44">
        <v>138</v>
      </c>
      <c r="L55" s="43">
        <v>8.17</v>
      </c>
    </row>
    <row r="56" spans="1:12" ht="1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1</v>
      </c>
      <c r="H56" s="43">
        <v>0</v>
      </c>
      <c r="I56" s="43">
        <v>20.2</v>
      </c>
      <c r="J56" s="43">
        <v>85.34</v>
      </c>
      <c r="K56" s="44">
        <v>57</v>
      </c>
      <c r="L56" s="43">
        <v>30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2.58</v>
      </c>
      <c r="H57" s="43">
        <v>0.42</v>
      </c>
      <c r="I57" s="43">
        <v>13.53</v>
      </c>
      <c r="J57" s="43">
        <v>68.400000000000006</v>
      </c>
      <c r="K57" s="44">
        <v>109</v>
      </c>
      <c r="L57" s="43">
        <v>2.48</v>
      </c>
    </row>
    <row r="58" spans="1:12" ht="1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1.41</v>
      </c>
      <c r="H58" s="43">
        <v>0.21</v>
      </c>
      <c r="I58" s="43">
        <v>14.94</v>
      </c>
      <c r="J58" s="43">
        <v>64.2</v>
      </c>
      <c r="K58" s="51"/>
      <c r="L58" s="43">
        <v>2.02</v>
      </c>
    </row>
    <row r="59" spans="1:12" ht="15">
      <c r="A59" s="23"/>
      <c r="B59" s="15"/>
      <c r="C59" s="11"/>
      <c r="D59" s="6"/>
      <c r="E59" s="42" t="s">
        <v>44</v>
      </c>
      <c r="F59" s="43">
        <v>8</v>
      </c>
      <c r="G59" s="43">
        <v>1.76</v>
      </c>
      <c r="H59" s="43">
        <v>2.3199999999999998</v>
      </c>
      <c r="I59" s="43">
        <v>0</v>
      </c>
      <c r="J59" s="43">
        <v>28.24</v>
      </c>
      <c r="K59" s="44">
        <v>7</v>
      </c>
      <c r="L59" s="43">
        <v>5.83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708</v>
      </c>
      <c r="G61" s="19">
        <f t="shared" ref="G61" si="22">SUM(G52:G60)</f>
        <v>27.370000000000005</v>
      </c>
      <c r="H61" s="19">
        <f t="shared" ref="H61" si="23">SUM(H52:H60)</f>
        <v>22.120000000000005</v>
      </c>
      <c r="I61" s="19">
        <f t="shared" ref="I61" si="24">SUM(I52:I60)</f>
        <v>84.38</v>
      </c>
      <c r="J61" s="19">
        <f t="shared" ref="J61:L61" si="25">SUM(J52:J60)</f>
        <v>640.53000000000009</v>
      </c>
      <c r="K61" s="25"/>
      <c r="L61" s="19">
        <f t="shared" si="25"/>
        <v>99.429999999999993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1088</v>
      </c>
      <c r="G62" s="32">
        <f t="shared" ref="G62" si="26">G51+G61</f>
        <v>47.24</v>
      </c>
      <c r="H62" s="32">
        <f t="shared" ref="H62" si="27">H51+H61</f>
        <v>27.300000000000004</v>
      </c>
      <c r="I62" s="32">
        <f t="shared" ref="I62" si="28">I51+I61</f>
        <v>124.91</v>
      </c>
      <c r="J62" s="32">
        <f t="shared" ref="J62:L62" si="29">J51+J61</f>
        <v>928.83</v>
      </c>
      <c r="K62" s="32"/>
      <c r="L62" s="32">
        <f t="shared" si="29"/>
        <v>169.73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2" t="s">
        <v>92</v>
      </c>
      <c r="F63" s="43">
        <v>240</v>
      </c>
      <c r="G63" s="43">
        <v>16.59</v>
      </c>
      <c r="H63" s="43">
        <v>7.89</v>
      </c>
      <c r="I63" s="43">
        <v>35.03</v>
      </c>
      <c r="J63" s="43">
        <v>231.23</v>
      </c>
      <c r="K63" s="44" t="s">
        <v>93</v>
      </c>
      <c r="L63" s="43">
        <v>30.7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4</v>
      </c>
      <c r="H65" s="43">
        <v>3.54</v>
      </c>
      <c r="I65" s="43">
        <v>17.57</v>
      </c>
      <c r="J65" s="43">
        <v>118.6</v>
      </c>
      <c r="K65" s="44">
        <v>382</v>
      </c>
      <c r="L65" s="43">
        <v>10.8</v>
      </c>
    </row>
    <row r="66" spans="1:12" ht="15">
      <c r="A66" s="23"/>
      <c r="B66" s="15"/>
      <c r="C66" s="11"/>
      <c r="D66" s="7" t="s">
        <v>31</v>
      </c>
      <c r="E66" s="42" t="s">
        <v>43</v>
      </c>
      <c r="F66" s="43">
        <v>30</v>
      </c>
      <c r="G66" s="43">
        <v>2.58</v>
      </c>
      <c r="H66" s="43">
        <v>0.42</v>
      </c>
      <c r="I66" s="43">
        <v>13.53</v>
      </c>
      <c r="J66" s="43">
        <v>68.400000000000006</v>
      </c>
      <c r="K66" s="44">
        <v>109</v>
      </c>
      <c r="L66" s="43">
        <v>2.48</v>
      </c>
    </row>
    <row r="67" spans="1:12" ht="15">
      <c r="A67" s="23"/>
      <c r="B67" s="15"/>
      <c r="C67" s="11"/>
      <c r="D67" s="7" t="s">
        <v>91</v>
      </c>
      <c r="E67" s="42" t="s">
        <v>53</v>
      </c>
      <c r="F67" s="43">
        <v>30</v>
      </c>
      <c r="G67" s="43">
        <v>1.41</v>
      </c>
      <c r="H67" s="43">
        <v>0.21</v>
      </c>
      <c r="I67" s="43">
        <v>14.94</v>
      </c>
      <c r="J67" s="43">
        <v>64.2</v>
      </c>
      <c r="K67" s="51"/>
      <c r="L67" s="43">
        <v>2.02</v>
      </c>
    </row>
    <row r="68" spans="1:12" ht="15">
      <c r="A68" s="23"/>
      <c r="B68" s="15"/>
      <c r="C68" s="11"/>
      <c r="D68" s="7" t="s">
        <v>24</v>
      </c>
      <c r="E68" s="42" t="s">
        <v>48</v>
      </c>
      <c r="F68" s="43">
        <v>153</v>
      </c>
      <c r="G68" s="43">
        <v>0.61199999999999999</v>
      </c>
      <c r="H68" s="43">
        <v>0.61199999999999999</v>
      </c>
      <c r="I68" s="43">
        <v>14.994</v>
      </c>
      <c r="J68" s="43">
        <v>71.91</v>
      </c>
      <c r="K68" s="51"/>
      <c r="L68" s="43">
        <v>23.87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653</v>
      </c>
      <c r="G70" s="19">
        <f t="shared" ref="G70" si="30">SUM(G63:G69)</f>
        <v>25.192</v>
      </c>
      <c r="H70" s="19">
        <f t="shared" ref="H70" si="31">SUM(H63:H69)</f>
        <v>12.672000000000001</v>
      </c>
      <c r="I70" s="19">
        <f t="shared" ref="I70" si="32">SUM(I63:I69)</f>
        <v>96.063999999999993</v>
      </c>
      <c r="J70" s="19">
        <f t="shared" ref="J70:L70" si="33">SUM(J63:J69)</f>
        <v>554.34</v>
      </c>
      <c r="K70" s="25"/>
      <c r="L70" s="19">
        <f t="shared" si="33"/>
        <v>69.87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55</v>
      </c>
      <c r="F72" s="43">
        <v>213</v>
      </c>
      <c r="G72" s="43">
        <v>3.28</v>
      </c>
      <c r="H72" s="43">
        <v>4.8</v>
      </c>
      <c r="I72" s="43">
        <v>16.760000000000002</v>
      </c>
      <c r="J72" s="43">
        <v>116.1</v>
      </c>
      <c r="K72" s="44">
        <v>33</v>
      </c>
      <c r="L72" s="43">
        <v>21.85</v>
      </c>
    </row>
    <row r="73" spans="1:12" ht="15.75" thickBot="1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39" t="s">
        <v>76</v>
      </c>
      <c r="F74" s="40">
        <v>150</v>
      </c>
      <c r="G74" s="40">
        <v>12.74</v>
      </c>
      <c r="H74" s="40">
        <v>12.52</v>
      </c>
      <c r="I74" s="40">
        <v>10.92</v>
      </c>
      <c r="J74" s="40">
        <v>207.9</v>
      </c>
      <c r="K74" s="41">
        <v>284</v>
      </c>
      <c r="L74" s="40">
        <v>52.72</v>
      </c>
    </row>
    <row r="75" spans="1:12" ht="15">
      <c r="A75" s="23"/>
      <c r="B75" s="15"/>
      <c r="C75" s="11"/>
      <c r="D75" s="7" t="s">
        <v>30</v>
      </c>
      <c r="E75" s="42" t="s">
        <v>83</v>
      </c>
      <c r="F75" s="43">
        <v>200</v>
      </c>
      <c r="G75" s="43">
        <v>0.09</v>
      </c>
      <c r="H75" s="43">
        <v>0.09</v>
      </c>
      <c r="I75" s="43">
        <v>13.27</v>
      </c>
      <c r="J75" s="43">
        <v>54.3</v>
      </c>
      <c r="K75" s="44">
        <v>254</v>
      </c>
      <c r="L75" s="43">
        <v>4.92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5.16</v>
      </c>
      <c r="H76" s="43">
        <v>0.84</v>
      </c>
      <c r="I76" s="43">
        <v>27.06</v>
      </c>
      <c r="J76" s="43">
        <v>136.80000000000001</v>
      </c>
      <c r="K76" s="44">
        <v>109</v>
      </c>
      <c r="L76" s="43">
        <v>4.96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44</v>
      </c>
      <c r="F78" s="43">
        <v>10</v>
      </c>
      <c r="G78" s="43">
        <v>2.2000000000000002</v>
      </c>
      <c r="H78" s="43">
        <v>2.9</v>
      </c>
      <c r="I78" s="43">
        <v>0</v>
      </c>
      <c r="J78" s="43">
        <v>35.299999999999997</v>
      </c>
      <c r="K78" s="44">
        <v>7</v>
      </c>
      <c r="L78" s="43">
        <v>7.29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633</v>
      </c>
      <c r="G80" s="19">
        <f t="shared" ref="G80" si="34">SUM(G71:G79)</f>
        <v>23.47</v>
      </c>
      <c r="H80" s="19">
        <f t="shared" ref="H80" si="35">SUM(H71:H79)</f>
        <v>21.15</v>
      </c>
      <c r="I80" s="19">
        <f t="shared" ref="I80" si="36">SUM(I71:I79)</f>
        <v>68.010000000000005</v>
      </c>
      <c r="J80" s="19">
        <f t="shared" ref="J80:L80" si="37">SUM(J71:J79)</f>
        <v>550.4</v>
      </c>
      <c r="K80" s="25"/>
      <c r="L80" s="19">
        <f t="shared" si="37"/>
        <v>91.74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1286</v>
      </c>
      <c r="G81" s="32">
        <f t="shared" ref="G81" si="38">G70+G80</f>
        <v>48.661999999999999</v>
      </c>
      <c r="H81" s="32">
        <f t="shared" ref="H81" si="39">H70+H80</f>
        <v>33.822000000000003</v>
      </c>
      <c r="I81" s="32">
        <f t="shared" ref="I81" si="40">I70+I80</f>
        <v>164.07400000000001</v>
      </c>
      <c r="J81" s="32">
        <f t="shared" ref="J81:L81" si="41">J70+J80</f>
        <v>1104.74</v>
      </c>
      <c r="K81" s="32"/>
      <c r="L81" s="32">
        <f t="shared" si="41"/>
        <v>161.61000000000001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150</v>
      </c>
      <c r="G82" s="40">
        <v>14.48</v>
      </c>
      <c r="H82" s="40">
        <v>19.05</v>
      </c>
      <c r="I82" s="40">
        <v>3.19</v>
      </c>
      <c r="J82" s="40">
        <v>241.34</v>
      </c>
      <c r="K82" s="41">
        <v>100</v>
      </c>
      <c r="L82" s="40">
        <v>45.36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3</v>
      </c>
      <c r="H84" s="43">
        <v>2.9</v>
      </c>
      <c r="I84" s="43">
        <v>13.4</v>
      </c>
      <c r="J84" s="43">
        <v>89</v>
      </c>
      <c r="K84" s="44">
        <v>395</v>
      </c>
      <c r="L84" s="43">
        <v>9.4600000000000009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2.58</v>
      </c>
      <c r="H85" s="43">
        <v>0.42</v>
      </c>
      <c r="I85" s="43">
        <v>13.53</v>
      </c>
      <c r="J85" s="43">
        <v>68.400000000000006</v>
      </c>
      <c r="K85" s="44">
        <v>109</v>
      </c>
      <c r="L85" s="43">
        <v>2.48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90</v>
      </c>
      <c r="E87" s="42" t="s">
        <v>60</v>
      </c>
      <c r="F87" s="43">
        <v>60</v>
      </c>
      <c r="G87" s="43">
        <v>2.7</v>
      </c>
      <c r="H87" s="43">
        <v>5.4</v>
      </c>
      <c r="I87" s="43">
        <v>41.4</v>
      </c>
      <c r="J87" s="43">
        <v>228</v>
      </c>
      <c r="K87" s="44"/>
      <c r="L87" s="43">
        <v>12.9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22.76</v>
      </c>
      <c r="H89" s="19">
        <f t="shared" ref="H89" si="43">SUM(H82:H88)</f>
        <v>27.770000000000003</v>
      </c>
      <c r="I89" s="19">
        <f t="shared" ref="I89" si="44">SUM(I82:I88)</f>
        <v>71.52</v>
      </c>
      <c r="J89" s="19">
        <f t="shared" ref="J89:L89" si="45">SUM(J82:J88)</f>
        <v>626.74</v>
      </c>
      <c r="K89" s="25"/>
      <c r="L89" s="19">
        <f t="shared" si="45"/>
        <v>70.2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70</v>
      </c>
      <c r="F91" s="43">
        <v>213</v>
      </c>
      <c r="G91" s="43">
        <v>2.82</v>
      </c>
      <c r="H91" s="43">
        <v>4.79</v>
      </c>
      <c r="I91" s="43">
        <v>7.83</v>
      </c>
      <c r="J91" s="43">
        <v>93.69</v>
      </c>
      <c r="K91" s="44">
        <v>27</v>
      </c>
      <c r="L91" s="43">
        <v>18.489999999999998</v>
      </c>
    </row>
    <row r="92" spans="1:12" ht="15">
      <c r="A92" s="23"/>
      <c r="B92" s="15"/>
      <c r="C92" s="11"/>
      <c r="D92" s="7" t="s">
        <v>28</v>
      </c>
      <c r="E92" s="42" t="s">
        <v>71</v>
      </c>
      <c r="F92" s="43">
        <v>90</v>
      </c>
      <c r="G92" s="43">
        <v>13.21</v>
      </c>
      <c r="H92" s="43">
        <v>2.4</v>
      </c>
      <c r="I92" s="43">
        <v>9.5399999999999991</v>
      </c>
      <c r="J92" s="43">
        <v>112.68</v>
      </c>
      <c r="K92" s="44">
        <v>239</v>
      </c>
      <c r="L92" s="43">
        <v>19</v>
      </c>
    </row>
    <row r="93" spans="1:12" ht="15">
      <c r="A93" s="23"/>
      <c r="B93" s="15"/>
      <c r="C93" s="11"/>
      <c r="D93" s="7" t="s">
        <v>29</v>
      </c>
      <c r="E93" s="42" t="s">
        <v>72</v>
      </c>
      <c r="F93" s="43" t="s">
        <v>73</v>
      </c>
      <c r="G93" s="43">
        <v>2.92</v>
      </c>
      <c r="H93" s="43">
        <v>5.64</v>
      </c>
      <c r="I93" s="43">
        <v>27.49</v>
      </c>
      <c r="J93" s="43">
        <v>175.33</v>
      </c>
      <c r="K93" s="44" t="s">
        <v>74</v>
      </c>
      <c r="L93" s="43">
        <v>12.84</v>
      </c>
    </row>
    <row r="94" spans="1:12" ht="1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15</v>
      </c>
      <c r="J94" s="43">
        <v>58</v>
      </c>
      <c r="K94" s="44">
        <v>376</v>
      </c>
      <c r="L94" s="43">
        <v>2.0299999999999998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2.58</v>
      </c>
      <c r="H95" s="43">
        <v>0.42</v>
      </c>
      <c r="I95" s="43">
        <v>13.53</v>
      </c>
      <c r="J95" s="43">
        <v>68.400000000000006</v>
      </c>
      <c r="K95" s="44">
        <v>109</v>
      </c>
      <c r="L95" s="43">
        <v>2.48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90</v>
      </c>
      <c r="E97" s="42" t="s">
        <v>63</v>
      </c>
      <c r="F97" s="43">
        <v>115</v>
      </c>
      <c r="G97" s="43">
        <v>2.1</v>
      </c>
      <c r="H97" s="43">
        <v>8</v>
      </c>
      <c r="I97" s="43">
        <v>17</v>
      </c>
      <c r="J97" s="43">
        <v>150</v>
      </c>
      <c r="K97" s="44">
        <v>698</v>
      </c>
      <c r="L97" s="43">
        <v>45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648</v>
      </c>
      <c r="G99" s="19">
        <f t="shared" ref="G99" si="46">SUM(G90:G98)</f>
        <v>23.630000000000003</v>
      </c>
      <c r="H99" s="19">
        <f t="shared" ref="H99" si="47">SUM(H90:H98)</f>
        <v>21.25</v>
      </c>
      <c r="I99" s="19">
        <f t="shared" ref="I99" si="48">SUM(I90:I98)</f>
        <v>90.39</v>
      </c>
      <c r="J99" s="19">
        <f t="shared" ref="J99:L99" si="49">SUM(J90:J98)</f>
        <v>658.1</v>
      </c>
      <c r="K99" s="25"/>
      <c r="L99" s="19">
        <f t="shared" si="49"/>
        <v>99.84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1088</v>
      </c>
      <c r="G100" s="32">
        <f t="shared" ref="G100" si="50">G89+G99</f>
        <v>46.39</v>
      </c>
      <c r="H100" s="32">
        <f t="shared" ref="H100" si="51">H89+H99</f>
        <v>49.02</v>
      </c>
      <c r="I100" s="32">
        <f t="shared" ref="I100" si="52">I89+I99</f>
        <v>161.91</v>
      </c>
      <c r="J100" s="32">
        <f t="shared" ref="J100:L100" si="53">J89+J99</f>
        <v>1284.8400000000001</v>
      </c>
      <c r="K100" s="32"/>
      <c r="L100" s="32">
        <f t="shared" si="53"/>
        <v>170.04000000000002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94</v>
      </c>
      <c r="F101" s="40">
        <v>240</v>
      </c>
      <c r="G101" s="40">
        <v>16.3</v>
      </c>
      <c r="H101" s="40">
        <v>21.4</v>
      </c>
      <c r="I101" s="40">
        <v>28.57</v>
      </c>
      <c r="J101" s="40">
        <v>371.88</v>
      </c>
      <c r="K101" s="41" t="s">
        <v>95</v>
      </c>
      <c r="L101" s="40">
        <v>63.23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0</v>
      </c>
      <c r="H103" s="43">
        <v>0</v>
      </c>
      <c r="I103" s="43">
        <v>15</v>
      </c>
      <c r="J103" s="43">
        <v>58</v>
      </c>
      <c r="K103" s="44">
        <v>376</v>
      </c>
      <c r="L103" s="43">
        <v>2.0299999999999998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5.16</v>
      </c>
      <c r="H104" s="43">
        <v>0.84</v>
      </c>
      <c r="I104" s="43">
        <v>27.06</v>
      </c>
      <c r="J104" s="43">
        <v>136.80000000000001</v>
      </c>
      <c r="K104" s="44">
        <v>109</v>
      </c>
      <c r="L104" s="43">
        <v>4.96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21.46</v>
      </c>
      <c r="H108" s="19">
        <f t="shared" si="54"/>
        <v>22.24</v>
      </c>
      <c r="I108" s="19">
        <f t="shared" si="54"/>
        <v>70.63</v>
      </c>
      <c r="J108" s="19">
        <f t="shared" si="54"/>
        <v>566.68000000000006</v>
      </c>
      <c r="K108" s="25"/>
      <c r="L108" s="19">
        <f t="shared" ref="L108" si="55">SUM(L101:L107)</f>
        <v>70.219999999999985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50</v>
      </c>
      <c r="F110" s="43">
        <v>200</v>
      </c>
      <c r="G110" s="43">
        <v>10.57</v>
      </c>
      <c r="H110" s="43">
        <v>3.29</v>
      </c>
      <c r="I110" s="43">
        <v>5.36</v>
      </c>
      <c r="J110" s="43">
        <v>93.4</v>
      </c>
      <c r="K110" s="44">
        <v>41</v>
      </c>
      <c r="L110" s="43">
        <v>24.52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51</v>
      </c>
      <c r="F112" s="43">
        <v>155</v>
      </c>
      <c r="G112" s="43">
        <v>14.27</v>
      </c>
      <c r="H112" s="43">
        <v>22.16</v>
      </c>
      <c r="I112" s="43">
        <v>2.65</v>
      </c>
      <c r="J112" s="43">
        <v>267.89999999999998</v>
      </c>
      <c r="K112" s="44">
        <v>210</v>
      </c>
      <c r="L112" s="43">
        <v>37.92</v>
      </c>
    </row>
    <row r="113" spans="1:12" ht="1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3</v>
      </c>
      <c r="H113" s="43">
        <v>2.9</v>
      </c>
      <c r="I113" s="43">
        <v>13.4</v>
      </c>
      <c r="J113" s="43">
        <v>89</v>
      </c>
      <c r="K113" s="44">
        <v>395</v>
      </c>
      <c r="L113" s="43">
        <v>9.4600000000000009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2.58</v>
      </c>
      <c r="H114" s="43">
        <v>0.42</v>
      </c>
      <c r="I114" s="43">
        <v>13.53</v>
      </c>
      <c r="J114" s="43">
        <v>68.400000000000006</v>
      </c>
      <c r="K114" s="44">
        <v>109</v>
      </c>
      <c r="L114" s="43">
        <v>2.48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24</v>
      </c>
      <c r="E116" s="42" t="s">
        <v>48</v>
      </c>
      <c r="F116" s="43">
        <v>160</v>
      </c>
      <c r="G116" s="43">
        <v>0.64</v>
      </c>
      <c r="H116" s="43">
        <v>0.64</v>
      </c>
      <c r="I116" s="43">
        <v>15.68</v>
      </c>
      <c r="J116" s="43">
        <v>75.2</v>
      </c>
      <c r="K116" s="44">
        <v>90</v>
      </c>
      <c r="L116" s="43">
        <v>24.96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745</v>
      </c>
      <c r="G118" s="19">
        <f t="shared" ref="G118:J118" si="56">SUM(G109:G117)</f>
        <v>31.060000000000002</v>
      </c>
      <c r="H118" s="19">
        <f t="shared" si="56"/>
        <v>29.41</v>
      </c>
      <c r="I118" s="19">
        <f t="shared" si="56"/>
        <v>50.62</v>
      </c>
      <c r="J118" s="19">
        <f t="shared" si="56"/>
        <v>593.9</v>
      </c>
      <c r="K118" s="25"/>
      <c r="L118" s="19">
        <f t="shared" ref="L118" si="57">SUM(L109:L117)</f>
        <v>99.34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1245</v>
      </c>
      <c r="G119" s="32">
        <f t="shared" ref="G119" si="58">G108+G118</f>
        <v>52.52</v>
      </c>
      <c r="H119" s="32">
        <f t="shared" ref="H119" si="59">H108+H118</f>
        <v>51.65</v>
      </c>
      <c r="I119" s="32">
        <f t="shared" ref="I119" si="60">I108+I118</f>
        <v>121.25</v>
      </c>
      <c r="J119" s="32">
        <f t="shared" ref="J119:L119" si="61">J108+J118</f>
        <v>1160.58</v>
      </c>
      <c r="K119" s="32"/>
      <c r="L119" s="32">
        <f t="shared" si="61"/>
        <v>169.56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240</v>
      </c>
      <c r="G120" s="40">
        <v>16.3</v>
      </c>
      <c r="H120" s="40">
        <v>19.73</v>
      </c>
      <c r="I120" s="40">
        <v>29.34</v>
      </c>
      <c r="J120" s="40">
        <v>370.77</v>
      </c>
      <c r="K120" s="41" t="s">
        <v>97</v>
      </c>
      <c r="L120" s="40">
        <v>53.4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0.1</v>
      </c>
      <c r="H122" s="43">
        <v>0</v>
      </c>
      <c r="I122" s="43">
        <v>9.1999999999999993</v>
      </c>
      <c r="J122" s="43">
        <v>36</v>
      </c>
      <c r="K122" s="44">
        <v>377</v>
      </c>
      <c r="L122" s="43">
        <v>4.01</v>
      </c>
    </row>
    <row r="123" spans="1:12" ht="15">
      <c r="A123" s="14"/>
      <c r="B123" s="15"/>
      <c r="C123" s="11"/>
      <c r="D123" s="7" t="s">
        <v>31</v>
      </c>
      <c r="E123" s="42" t="s">
        <v>43</v>
      </c>
      <c r="F123" s="43">
        <v>30</v>
      </c>
      <c r="G123" s="43">
        <v>2.58</v>
      </c>
      <c r="H123" s="43">
        <v>0.42</v>
      </c>
      <c r="I123" s="43">
        <v>13.53</v>
      </c>
      <c r="J123" s="43">
        <v>68.400000000000006</v>
      </c>
      <c r="K123" s="44">
        <v>109</v>
      </c>
      <c r="L123" s="43">
        <v>2.48</v>
      </c>
    </row>
    <row r="124" spans="1:12" ht="15">
      <c r="A124" s="14"/>
      <c r="B124" s="15"/>
      <c r="C124" s="11"/>
      <c r="D124" s="7" t="s">
        <v>32</v>
      </c>
      <c r="E124" s="42" t="s">
        <v>53</v>
      </c>
      <c r="F124" s="43">
        <v>30</v>
      </c>
      <c r="G124" s="43">
        <v>1.41</v>
      </c>
      <c r="H124" s="43">
        <v>0.21</v>
      </c>
      <c r="I124" s="43">
        <v>14.94</v>
      </c>
      <c r="J124" s="43">
        <v>64.2</v>
      </c>
      <c r="K124" s="51"/>
      <c r="L124" s="43">
        <v>2.02</v>
      </c>
    </row>
    <row r="125" spans="1:12" ht="1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51"/>
      <c r="L125" s="43"/>
    </row>
    <row r="126" spans="1:12" ht="15">
      <c r="A126" s="14"/>
      <c r="B126" s="15"/>
      <c r="C126" s="11"/>
      <c r="D126" s="6"/>
      <c r="E126" s="42" t="s">
        <v>54</v>
      </c>
      <c r="F126" s="43">
        <v>10</v>
      </c>
      <c r="G126" s="43">
        <v>0</v>
      </c>
      <c r="H126" s="43">
        <v>8.1999999999999993</v>
      </c>
      <c r="I126" s="43">
        <v>0.1</v>
      </c>
      <c r="J126" s="43">
        <v>75</v>
      </c>
      <c r="K126" s="44">
        <v>6</v>
      </c>
      <c r="L126" s="43">
        <v>9.11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20.390000000000004</v>
      </c>
      <c r="H127" s="19">
        <f t="shared" si="62"/>
        <v>28.560000000000002</v>
      </c>
      <c r="I127" s="19">
        <f t="shared" si="62"/>
        <v>67.11</v>
      </c>
      <c r="J127" s="19">
        <f t="shared" si="62"/>
        <v>614.37</v>
      </c>
      <c r="K127" s="25"/>
      <c r="L127" s="19">
        <f t="shared" ref="L127" si="63">SUM(L120:L126)</f>
        <v>71.02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55</v>
      </c>
      <c r="F129" s="43">
        <v>213</v>
      </c>
      <c r="G129" s="43">
        <v>3.28</v>
      </c>
      <c r="H129" s="43">
        <v>4.8</v>
      </c>
      <c r="I129" s="43">
        <v>16.760000000000002</v>
      </c>
      <c r="J129" s="43">
        <v>116.1</v>
      </c>
      <c r="K129" s="44">
        <v>33</v>
      </c>
      <c r="L129" s="43">
        <v>21.85</v>
      </c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8.91</v>
      </c>
      <c r="H131" s="43">
        <v>10.82</v>
      </c>
      <c r="I131" s="43">
        <v>14.09</v>
      </c>
      <c r="J131" s="43">
        <v>196.3</v>
      </c>
      <c r="K131" s="44">
        <v>417</v>
      </c>
      <c r="L131" s="43">
        <v>27.5</v>
      </c>
    </row>
    <row r="132" spans="1:12" ht="1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1</v>
      </c>
      <c r="H132" s="43">
        <v>0</v>
      </c>
      <c r="I132" s="43">
        <v>20.2</v>
      </c>
      <c r="J132" s="43">
        <v>85.3</v>
      </c>
      <c r="K132" s="44">
        <v>57</v>
      </c>
      <c r="L132" s="43">
        <v>44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2.58</v>
      </c>
      <c r="H133" s="43">
        <v>0.42</v>
      </c>
      <c r="I133" s="43">
        <v>13.53</v>
      </c>
      <c r="J133" s="43">
        <v>68.400000000000006</v>
      </c>
      <c r="K133" s="44">
        <v>109</v>
      </c>
      <c r="L133" s="43">
        <v>2.48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593</v>
      </c>
      <c r="G137" s="19">
        <f t="shared" ref="G137:J137" si="64">SUM(G128:G136)</f>
        <v>15.77</v>
      </c>
      <c r="H137" s="19">
        <f t="shared" si="64"/>
        <v>16.040000000000003</v>
      </c>
      <c r="I137" s="19">
        <f t="shared" si="64"/>
        <v>64.58</v>
      </c>
      <c r="J137" s="19">
        <f t="shared" si="64"/>
        <v>466.1</v>
      </c>
      <c r="K137" s="25"/>
      <c r="L137" s="19">
        <f t="shared" ref="L137" si="65">SUM(L128:L136)</f>
        <v>95.83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1103</v>
      </c>
      <c r="G138" s="32">
        <f t="shared" ref="G138" si="66">G127+G137</f>
        <v>36.160000000000004</v>
      </c>
      <c r="H138" s="32">
        <f t="shared" ref="H138" si="67">H127+H137</f>
        <v>44.600000000000009</v>
      </c>
      <c r="I138" s="32">
        <f t="shared" ref="I138" si="68">I127+I137</f>
        <v>131.69</v>
      </c>
      <c r="J138" s="32">
        <f t="shared" ref="J138:L138" si="69">J127+J137</f>
        <v>1080.47</v>
      </c>
      <c r="K138" s="32"/>
      <c r="L138" s="32">
        <f t="shared" si="69"/>
        <v>166.85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150</v>
      </c>
      <c r="G139" s="40">
        <v>4.68</v>
      </c>
      <c r="H139" s="40">
        <v>4.5999999999999996</v>
      </c>
      <c r="I139" s="40">
        <v>14.77</v>
      </c>
      <c r="J139" s="40">
        <v>118.98</v>
      </c>
      <c r="K139" s="41">
        <v>132</v>
      </c>
      <c r="L139" s="40">
        <v>10.61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3</v>
      </c>
      <c r="H141" s="43">
        <v>2.9</v>
      </c>
      <c r="I141" s="43">
        <v>13.4</v>
      </c>
      <c r="J141" s="43">
        <v>89</v>
      </c>
      <c r="K141" s="44">
        <v>395</v>
      </c>
      <c r="L141" s="43">
        <v>9.4600000000000009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2.58</v>
      </c>
      <c r="H142" s="43">
        <v>0.42</v>
      </c>
      <c r="I142" s="43">
        <v>13.53</v>
      </c>
      <c r="J142" s="43">
        <v>68.400000000000006</v>
      </c>
      <c r="K142" s="44">
        <v>109</v>
      </c>
      <c r="L142" s="43">
        <v>2.48</v>
      </c>
    </row>
    <row r="143" spans="1:12" ht="15">
      <c r="A143" s="23"/>
      <c r="B143" s="15"/>
      <c r="C143" s="11"/>
      <c r="D143" s="7" t="s">
        <v>24</v>
      </c>
      <c r="E143" s="42" t="s">
        <v>45</v>
      </c>
      <c r="F143" s="43">
        <v>173</v>
      </c>
      <c r="G143" s="43">
        <v>1.1759999999999999</v>
      </c>
      <c r="H143" s="43">
        <v>0.29399999999999998</v>
      </c>
      <c r="I143" s="43">
        <v>11.025</v>
      </c>
      <c r="J143" s="43">
        <v>55.86</v>
      </c>
      <c r="K143" s="44">
        <v>90</v>
      </c>
      <c r="L143" s="43">
        <v>41.17</v>
      </c>
    </row>
    <row r="144" spans="1:12" ht="15">
      <c r="A144" s="23"/>
      <c r="B144" s="15"/>
      <c r="C144" s="11"/>
      <c r="D144" s="6"/>
      <c r="E144" s="42" t="s">
        <v>44</v>
      </c>
      <c r="F144" s="43">
        <v>10</v>
      </c>
      <c r="G144" s="43">
        <v>2.2000000000000002</v>
      </c>
      <c r="H144" s="43">
        <v>2.9</v>
      </c>
      <c r="I144" s="43">
        <v>0</v>
      </c>
      <c r="J144" s="43">
        <v>35.299999999999997</v>
      </c>
      <c r="K144" s="44">
        <v>7</v>
      </c>
      <c r="L144" s="43">
        <v>7.29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13.635999999999999</v>
      </c>
      <c r="H146" s="19">
        <f t="shared" si="70"/>
        <v>11.114000000000001</v>
      </c>
      <c r="I146" s="19">
        <f t="shared" si="70"/>
        <v>52.725000000000001</v>
      </c>
      <c r="J146" s="19">
        <f t="shared" si="70"/>
        <v>367.54</v>
      </c>
      <c r="K146" s="25"/>
      <c r="L146" s="19">
        <f t="shared" ref="L146" si="71">SUM(L139:L145)</f>
        <v>71.010000000000005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46</v>
      </c>
      <c r="F148" s="43">
        <v>213</v>
      </c>
      <c r="G148" s="43">
        <v>2.95</v>
      </c>
      <c r="H148" s="43">
        <v>4.8</v>
      </c>
      <c r="I148" s="43">
        <v>6.87</v>
      </c>
      <c r="J148" s="43">
        <v>94.49</v>
      </c>
      <c r="K148" s="44">
        <v>56</v>
      </c>
      <c r="L148" s="43">
        <v>18.75</v>
      </c>
    </row>
    <row r="149" spans="1:12" ht="15">
      <c r="A149" s="23"/>
      <c r="B149" s="15"/>
      <c r="C149" s="11"/>
      <c r="D149" s="7" t="s">
        <v>28</v>
      </c>
      <c r="E149" s="42" t="s">
        <v>59</v>
      </c>
      <c r="F149" s="43">
        <v>90</v>
      </c>
      <c r="G149" s="43">
        <v>12.96</v>
      </c>
      <c r="H149" s="43">
        <v>5.2</v>
      </c>
      <c r="I149" s="43">
        <v>3.24</v>
      </c>
      <c r="J149" s="43">
        <v>107.4</v>
      </c>
      <c r="K149" s="44">
        <v>102</v>
      </c>
      <c r="L149" s="43">
        <v>39.700000000000003</v>
      </c>
    </row>
    <row r="150" spans="1:12" ht="15">
      <c r="A150" s="23"/>
      <c r="B150" s="15"/>
      <c r="C150" s="11"/>
      <c r="D150" s="7" t="s">
        <v>29</v>
      </c>
      <c r="E150" s="42" t="s">
        <v>47</v>
      </c>
      <c r="F150" s="43">
        <v>150</v>
      </c>
      <c r="G150" s="43">
        <v>3.38</v>
      </c>
      <c r="H150" s="43">
        <v>5.49</v>
      </c>
      <c r="I150" s="43">
        <v>25.49</v>
      </c>
      <c r="J150" s="43">
        <v>118.55</v>
      </c>
      <c r="K150" s="44">
        <v>60</v>
      </c>
      <c r="L150" s="43">
        <v>11.7</v>
      </c>
    </row>
    <row r="151" spans="1:12" ht="1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15</v>
      </c>
      <c r="J151" s="43">
        <v>58</v>
      </c>
      <c r="K151" s="44">
        <v>376</v>
      </c>
      <c r="L151" s="43">
        <v>2.0299999999999998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2.58</v>
      </c>
      <c r="H152" s="43">
        <v>0.42</v>
      </c>
      <c r="I152" s="43">
        <v>13.53</v>
      </c>
      <c r="J152" s="43">
        <v>68.400000000000006</v>
      </c>
      <c r="K152" s="44">
        <v>109</v>
      </c>
      <c r="L152" s="43">
        <v>2.48</v>
      </c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1.41</v>
      </c>
      <c r="H153" s="43">
        <v>0.21</v>
      </c>
      <c r="I153" s="43">
        <v>14.94</v>
      </c>
      <c r="J153" s="43">
        <v>64.2</v>
      </c>
      <c r="K153" s="51"/>
      <c r="L153" s="43">
        <v>2.02</v>
      </c>
    </row>
    <row r="154" spans="1:12" ht="15">
      <c r="A154" s="23"/>
      <c r="B154" s="15"/>
      <c r="C154" s="11"/>
      <c r="D154" s="7" t="s">
        <v>90</v>
      </c>
      <c r="E154" s="42" t="s">
        <v>60</v>
      </c>
      <c r="F154" s="43">
        <v>60</v>
      </c>
      <c r="G154" s="43">
        <v>2.7</v>
      </c>
      <c r="H154" s="43">
        <v>5.4</v>
      </c>
      <c r="I154" s="43">
        <v>41.4</v>
      </c>
      <c r="J154" s="43">
        <v>228</v>
      </c>
      <c r="K154" s="44"/>
      <c r="L154" s="43">
        <v>12.9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773</v>
      </c>
      <c r="G156" s="19">
        <f t="shared" ref="G156:J156" si="72">SUM(G147:G155)</f>
        <v>25.979999999999997</v>
      </c>
      <c r="H156" s="19">
        <f t="shared" si="72"/>
        <v>21.520000000000003</v>
      </c>
      <c r="I156" s="19">
        <f t="shared" si="72"/>
        <v>120.47</v>
      </c>
      <c r="J156" s="19">
        <f t="shared" si="72"/>
        <v>739.04</v>
      </c>
      <c r="K156" s="25"/>
      <c r="L156" s="19">
        <f t="shared" ref="L156" si="73">SUM(L147:L155)</f>
        <v>89.580000000000013</v>
      </c>
    </row>
    <row r="157" spans="1:12" ht="15.75" thickBot="1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1336</v>
      </c>
      <c r="G157" s="32">
        <f t="shared" ref="G157" si="74">G146+G156</f>
        <v>39.616</v>
      </c>
      <c r="H157" s="32">
        <f t="shared" ref="H157" si="75">H146+H156</f>
        <v>32.634</v>
      </c>
      <c r="I157" s="32">
        <f t="shared" ref="I157" si="76">I146+I156</f>
        <v>173.19499999999999</v>
      </c>
      <c r="J157" s="32">
        <f t="shared" ref="J157:L157" si="77">J146+J156</f>
        <v>1106.58</v>
      </c>
      <c r="K157" s="32"/>
      <c r="L157" s="32">
        <f t="shared" si="77"/>
        <v>160.59000000000003</v>
      </c>
    </row>
    <row r="158" spans="1:12" ht="15.75" thickBot="1">
      <c r="A158" s="20">
        <v>2</v>
      </c>
      <c r="B158" s="21">
        <v>4</v>
      </c>
      <c r="C158" s="22" t="s">
        <v>20</v>
      </c>
      <c r="D158" s="7" t="s">
        <v>26</v>
      </c>
      <c r="E158" s="39" t="s">
        <v>61</v>
      </c>
      <c r="F158" s="40">
        <v>60</v>
      </c>
      <c r="G158" s="40">
        <v>0.96</v>
      </c>
      <c r="H158" s="40">
        <v>5.5</v>
      </c>
      <c r="I158" s="40">
        <v>4.72</v>
      </c>
      <c r="J158" s="40">
        <v>71.86</v>
      </c>
      <c r="K158" s="41">
        <v>16</v>
      </c>
      <c r="L158" s="40">
        <v>9.89</v>
      </c>
    </row>
    <row r="159" spans="1:12" ht="15">
      <c r="A159" s="23"/>
      <c r="B159" s="15"/>
      <c r="C159" s="11"/>
      <c r="D159" s="5" t="s">
        <v>21</v>
      </c>
      <c r="E159" s="39" t="s">
        <v>62</v>
      </c>
      <c r="F159" s="40">
        <v>150</v>
      </c>
      <c r="G159" s="40">
        <v>7.1</v>
      </c>
      <c r="H159" s="40">
        <v>7.01</v>
      </c>
      <c r="I159" s="40">
        <v>29.63</v>
      </c>
      <c r="J159" s="40">
        <v>210</v>
      </c>
      <c r="K159" s="41">
        <v>207</v>
      </c>
      <c r="L159" s="40">
        <v>10.85</v>
      </c>
    </row>
    <row r="160" spans="1:12" ht="1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15</v>
      </c>
      <c r="J160" s="43">
        <v>58</v>
      </c>
      <c r="K160" s="44">
        <v>376</v>
      </c>
      <c r="L160" s="43">
        <v>2.0299999999999998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2.58</v>
      </c>
      <c r="H161" s="43">
        <v>0.42</v>
      </c>
      <c r="I161" s="43">
        <v>13.53</v>
      </c>
      <c r="J161" s="43">
        <v>68.400000000000006</v>
      </c>
      <c r="K161" s="44">
        <v>109</v>
      </c>
      <c r="L161" s="43">
        <v>2.48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90</v>
      </c>
      <c r="E163" s="42" t="s">
        <v>63</v>
      </c>
      <c r="F163" s="43">
        <v>115</v>
      </c>
      <c r="G163" s="43">
        <v>2.1</v>
      </c>
      <c r="H163" s="43">
        <v>8</v>
      </c>
      <c r="I163" s="43">
        <v>17</v>
      </c>
      <c r="J163" s="43">
        <v>150</v>
      </c>
      <c r="K163" s="44">
        <v>698</v>
      </c>
      <c r="L163" s="43">
        <v>45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12.739999999999998</v>
      </c>
      <c r="H165" s="19">
        <f t="shared" si="78"/>
        <v>20.93</v>
      </c>
      <c r="I165" s="19">
        <f t="shared" si="78"/>
        <v>79.88</v>
      </c>
      <c r="J165" s="19">
        <f t="shared" si="78"/>
        <v>558.26</v>
      </c>
      <c r="K165" s="25"/>
      <c r="L165" s="19">
        <f t="shared" ref="L165" si="79">SUM(L158:L164)</f>
        <v>70.25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64</v>
      </c>
      <c r="F167" s="43">
        <v>200</v>
      </c>
      <c r="G167" s="43">
        <v>4.62</v>
      </c>
      <c r="H167" s="43">
        <v>5.0599999999999996</v>
      </c>
      <c r="I167" s="43">
        <v>8.43</v>
      </c>
      <c r="J167" s="43">
        <v>77.08</v>
      </c>
      <c r="K167" s="44">
        <v>151</v>
      </c>
      <c r="L167" s="43">
        <v>11.54</v>
      </c>
    </row>
    <row r="168" spans="1:12" ht="15">
      <c r="A168" s="23"/>
      <c r="B168" s="15"/>
      <c r="C168" s="11"/>
      <c r="D168" s="7" t="s">
        <v>28</v>
      </c>
      <c r="E168" s="42" t="s">
        <v>65</v>
      </c>
      <c r="F168" s="43">
        <v>90</v>
      </c>
      <c r="G168" s="43">
        <v>14</v>
      </c>
      <c r="H168" s="43">
        <v>10.4</v>
      </c>
      <c r="I168" s="43">
        <v>14.13</v>
      </c>
      <c r="J168" s="43">
        <v>205.88</v>
      </c>
      <c r="K168" s="44">
        <v>282</v>
      </c>
      <c r="L168" s="43">
        <v>53.36</v>
      </c>
    </row>
    <row r="169" spans="1:12" ht="15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43">
        <v>6.32</v>
      </c>
      <c r="H169" s="43">
        <v>10.18</v>
      </c>
      <c r="I169" s="43">
        <v>26.34</v>
      </c>
      <c r="J169" s="43">
        <v>223.16</v>
      </c>
      <c r="K169" s="44">
        <v>93</v>
      </c>
      <c r="L169" s="43">
        <v>14.95</v>
      </c>
    </row>
    <row r="170" spans="1:12" ht="15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</v>
      </c>
      <c r="H170" s="43">
        <v>0</v>
      </c>
      <c r="I170" s="43">
        <v>0</v>
      </c>
      <c r="J170" s="43">
        <v>75</v>
      </c>
      <c r="K170" s="44"/>
      <c r="L170" s="43">
        <v>9.1999999999999993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5.16</v>
      </c>
      <c r="H171" s="43">
        <v>0.84</v>
      </c>
      <c r="I171" s="43">
        <v>27.06</v>
      </c>
      <c r="J171" s="43">
        <v>136.80000000000001</v>
      </c>
      <c r="K171" s="44">
        <v>109</v>
      </c>
      <c r="L171" s="43">
        <v>4.96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44</v>
      </c>
      <c r="F173" s="43">
        <v>8</v>
      </c>
      <c r="G173" s="43">
        <v>1.76</v>
      </c>
      <c r="H173" s="43">
        <v>2.3199999999999998</v>
      </c>
      <c r="I173" s="43">
        <v>0</v>
      </c>
      <c r="J173" s="43">
        <v>28.24</v>
      </c>
      <c r="K173" s="44">
        <v>7</v>
      </c>
      <c r="L173" s="43">
        <v>5.83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708</v>
      </c>
      <c r="G175" s="19">
        <f t="shared" ref="G175:J175" si="80">SUM(G166:G174)</f>
        <v>31.860000000000003</v>
      </c>
      <c r="H175" s="19">
        <f t="shared" si="80"/>
        <v>28.8</v>
      </c>
      <c r="I175" s="19">
        <f t="shared" si="80"/>
        <v>75.960000000000008</v>
      </c>
      <c r="J175" s="19">
        <f t="shared" si="80"/>
        <v>746.16000000000008</v>
      </c>
      <c r="K175" s="25"/>
      <c r="L175" s="19">
        <f t="shared" ref="L175" si="81">SUM(L166:L174)</f>
        <v>99.84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1263</v>
      </c>
      <c r="G176" s="32">
        <f t="shared" ref="G176" si="82">G165+G175</f>
        <v>44.6</v>
      </c>
      <c r="H176" s="32">
        <f t="shared" ref="H176" si="83">H165+H175</f>
        <v>49.730000000000004</v>
      </c>
      <c r="I176" s="32">
        <f t="shared" ref="I176" si="84">I165+I175</f>
        <v>155.84</v>
      </c>
      <c r="J176" s="32">
        <f t="shared" ref="J176:L176" si="85">J165+J175</f>
        <v>1304.42</v>
      </c>
      <c r="K176" s="32"/>
      <c r="L176" s="32">
        <f t="shared" si="85"/>
        <v>170.09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150</v>
      </c>
      <c r="G177" s="40">
        <v>5</v>
      </c>
      <c r="H177" s="40">
        <v>4.5</v>
      </c>
      <c r="I177" s="40">
        <v>24.45</v>
      </c>
      <c r="J177" s="40">
        <v>154.5</v>
      </c>
      <c r="K177" s="41">
        <v>173</v>
      </c>
      <c r="L177" s="40">
        <v>8.99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0.1</v>
      </c>
      <c r="H179" s="43">
        <v>0</v>
      </c>
      <c r="I179" s="43">
        <v>9.1999999999999993</v>
      </c>
      <c r="J179" s="43">
        <v>36</v>
      </c>
      <c r="K179" s="44">
        <v>377</v>
      </c>
      <c r="L179" s="43">
        <v>4.01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2.58</v>
      </c>
      <c r="H180" s="43">
        <v>0.42</v>
      </c>
      <c r="I180" s="43">
        <v>13.53</v>
      </c>
      <c r="J180" s="43">
        <v>68.400000000000006</v>
      </c>
      <c r="K180" s="44">
        <v>109</v>
      </c>
      <c r="L180" s="43">
        <v>2.48</v>
      </c>
    </row>
    <row r="181" spans="1:12" ht="15">
      <c r="A181" s="23"/>
      <c r="B181" s="15"/>
      <c r="C181" s="11"/>
      <c r="D181" s="7" t="s">
        <v>32</v>
      </c>
      <c r="E181" s="42" t="s">
        <v>53</v>
      </c>
      <c r="F181" s="43">
        <v>30</v>
      </c>
      <c r="G181" s="43">
        <v>1.41</v>
      </c>
      <c r="H181" s="43">
        <v>0.21</v>
      </c>
      <c r="I181" s="43">
        <v>14.94</v>
      </c>
      <c r="J181" s="43">
        <v>64.2</v>
      </c>
      <c r="K181" s="51"/>
      <c r="L181" s="43">
        <v>2.02</v>
      </c>
    </row>
    <row r="182" spans="1:12" ht="15">
      <c r="A182" s="23"/>
      <c r="B182" s="15"/>
      <c r="C182" s="11"/>
      <c r="D182" s="7" t="s">
        <v>24</v>
      </c>
      <c r="E182" s="42" t="s">
        <v>69</v>
      </c>
      <c r="F182" s="43">
        <v>190</v>
      </c>
      <c r="G182" s="43">
        <v>1.8</v>
      </c>
      <c r="H182" s="43">
        <v>0.4</v>
      </c>
      <c r="I182" s="43">
        <v>16.2</v>
      </c>
      <c r="J182" s="43">
        <v>86</v>
      </c>
      <c r="K182" s="44">
        <v>90</v>
      </c>
      <c r="L182" s="43">
        <v>45.22</v>
      </c>
    </row>
    <row r="183" spans="1:12" ht="15">
      <c r="A183" s="23"/>
      <c r="B183" s="15"/>
      <c r="C183" s="11"/>
      <c r="D183" s="6"/>
      <c r="E183" s="42" t="s">
        <v>54</v>
      </c>
      <c r="F183" s="43">
        <v>10</v>
      </c>
      <c r="G183" s="43">
        <v>0</v>
      </c>
      <c r="H183" s="43">
        <v>8.1999999999999993</v>
      </c>
      <c r="I183" s="43">
        <v>0.1</v>
      </c>
      <c r="J183" s="43">
        <v>75</v>
      </c>
      <c r="K183" s="44">
        <v>6</v>
      </c>
      <c r="L183" s="43">
        <v>9.11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10.89</v>
      </c>
      <c r="H184" s="19">
        <f t="shared" si="86"/>
        <v>13.73</v>
      </c>
      <c r="I184" s="19">
        <f t="shared" si="86"/>
        <v>78.419999999999987</v>
      </c>
      <c r="J184" s="19">
        <f t="shared" si="86"/>
        <v>484.09999999999997</v>
      </c>
      <c r="K184" s="25"/>
      <c r="L184" s="19">
        <f t="shared" ref="L184" si="87">SUM(L177:L183)</f>
        <v>71.83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70</v>
      </c>
      <c r="F186" s="43">
        <v>213</v>
      </c>
      <c r="G186" s="43">
        <v>2.82</v>
      </c>
      <c r="H186" s="43">
        <v>4.79</v>
      </c>
      <c r="I186" s="43">
        <v>7.83</v>
      </c>
      <c r="J186" s="43">
        <v>93.69</v>
      </c>
      <c r="K186" s="44">
        <v>27</v>
      </c>
      <c r="L186" s="43">
        <v>18.489999999999998</v>
      </c>
    </row>
    <row r="187" spans="1:12" ht="15">
      <c r="A187" s="23"/>
      <c r="B187" s="15"/>
      <c r="C187" s="11"/>
      <c r="D187" s="7" t="s">
        <v>28</v>
      </c>
      <c r="E187" s="42" t="s">
        <v>71</v>
      </c>
      <c r="F187" s="43">
        <v>90</v>
      </c>
      <c r="G187" s="43">
        <v>13.21</v>
      </c>
      <c r="H187" s="43">
        <v>2.4</v>
      </c>
      <c r="I187" s="43">
        <v>9.5399999999999991</v>
      </c>
      <c r="J187" s="43">
        <v>112.68</v>
      </c>
      <c r="K187" s="44">
        <v>239</v>
      </c>
      <c r="L187" s="43">
        <v>19</v>
      </c>
    </row>
    <row r="188" spans="1:12" ht="15">
      <c r="A188" s="23"/>
      <c r="B188" s="15"/>
      <c r="C188" s="11"/>
      <c r="D188" s="7" t="s">
        <v>29</v>
      </c>
      <c r="E188" s="42" t="s">
        <v>72</v>
      </c>
      <c r="F188" s="43" t="s">
        <v>73</v>
      </c>
      <c r="G188" s="43">
        <v>2.92</v>
      </c>
      <c r="H188" s="43">
        <v>5.64</v>
      </c>
      <c r="I188" s="43">
        <v>27.49</v>
      </c>
      <c r="J188" s="43">
        <v>175.33</v>
      </c>
      <c r="K188" s="44" t="s">
        <v>74</v>
      </c>
      <c r="L188" s="43">
        <v>12.84</v>
      </c>
    </row>
    <row r="189" spans="1:12" ht="1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1</v>
      </c>
      <c r="H189" s="43">
        <v>0</v>
      </c>
      <c r="I189" s="43">
        <v>20.2</v>
      </c>
      <c r="J189" s="43">
        <v>85.3</v>
      </c>
      <c r="K189" s="44">
        <v>57</v>
      </c>
      <c r="L189" s="43">
        <v>44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5.16</v>
      </c>
      <c r="H190" s="43">
        <v>0.84</v>
      </c>
      <c r="I190" s="43">
        <v>27.06</v>
      </c>
      <c r="J190" s="43">
        <v>136.80000000000001</v>
      </c>
      <c r="K190" s="44">
        <v>109</v>
      </c>
      <c r="L190" s="43">
        <v>4.96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563</v>
      </c>
      <c r="G194" s="19">
        <f t="shared" ref="G194:J194" si="88">SUM(G185:G193)</f>
        <v>25.110000000000003</v>
      </c>
      <c r="H194" s="19">
        <f t="shared" si="88"/>
        <v>13.669999999999998</v>
      </c>
      <c r="I194" s="19">
        <f t="shared" si="88"/>
        <v>92.12</v>
      </c>
      <c r="J194" s="19">
        <f t="shared" si="88"/>
        <v>603.80000000000007</v>
      </c>
      <c r="K194" s="25"/>
      <c r="L194" s="19">
        <f t="shared" ref="L194" si="89">SUM(L185:L193)</f>
        <v>99.289999999999992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1173</v>
      </c>
      <c r="G195" s="32">
        <f t="shared" ref="G195" si="90">G184+G194</f>
        <v>36</v>
      </c>
      <c r="H195" s="32">
        <f t="shared" ref="H195" si="91">H184+H194</f>
        <v>27.4</v>
      </c>
      <c r="I195" s="32">
        <f t="shared" ref="I195" si="92">I184+I194</f>
        <v>170.54</v>
      </c>
      <c r="J195" s="32">
        <f t="shared" ref="J195:L195" si="93">J184+J194</f>
        <v>1087.9000000000001</v>
      </c>
      <c r="K195" s="32"/>
      <c r="L195" s="32">
        <f t="shared" si="93"/>
        <v>171.12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43.680600000000005</v>
      </c>
      <c r="H196" s="34">
        <f t="shared" si="94"/>
        <v>40.773000000000003</v>
      </c>
      <c r="I196" s="34">
        <f t="shared" si="94"/>
        <v>152.53969999999998</v>
      </c>
      <c r="J196" s="34">
        <f t="shared" si="94"/>
        <v>1162.713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166.529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2023-10-13T04:28:05Z</dcterms:modified>
</cp:coreProperties>
</file>