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I62" l="1"/>
  <c r="J62"/>
  <c r="H62"/>
  <c r="L100"/>
  <c r="I100"/>
  <c r="H100"/>
  <c r="J100"/>
  <c r="F81"/>
  <c r="I81"/>
  <c r="L81"/>
  <c r="H81"/>
  <c r="G81"/>
  <c r="L62"/>
  <c r="F62"/>
  <c r="L43"/>
  <c r="J43"/>
  <c r="I43"/>
  <c r="I24"/>
  <c r="J24"/>
  <c r="J195"/>
  <c r="G195"/>
  <c r="L195"/>
  <c r="H195"/>
  <c r="L176"/>
  <c r="F176"/>
  <c r="F157"/>
  <c r="I157"/>
  <c r="L157"/>
  <c r="J157"/>
  <c r="I138"/>
  <c r="J138"/>
  <c r="G138"/>
  <c r="L138"/>
  <c r="H138"/>
  <c r="I119"/>
  <c r="L119"/>
  <c r="F119"/>
  <c r="F24"/>
  <c r="L24"/>
  <c r="H24"/>
  <c r="G24"/>
  <c r="F196" l="1"/>
  <c r="H196"/>
  <c r="J196"/>
  <c r="I196"/>
  <c r="G196"/>
  <c r="L196"/>
</calcChain>
</file>

<file path=xl/sharedStrings.xml><?xml version="1.0" encoding="utf-8"?>
<sst xmlns="http://schemas.openxmlformats.org/spreadsheetml/2006/main" count="246" uniqueCount="74">
  <si>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</si>
  <si>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</si>
  <si>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</si>
  <si>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</si>
  <si>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</si>
  <si>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</si>
  <si>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</si>
  <si>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</si>
  <si>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</si>
  <si>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</si>
  <si>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</si>
  <si>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</si>
  <si>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</si>
  <si>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</si>
  <si>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</si>
  <si>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</si>
  <si>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</si>
  <si>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</si>
  <si>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</si>
  <si>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</si>
  <si>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</si>
  <si>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</si>
  <si>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</si>
  <si>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</si>
  <si>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</si>
  <si>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</si>
  <si>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</si>
  <si>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</si>
  <si>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</si>
  <si>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</si>
  <si>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</si>
  <si>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</si>
  <si>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</si>
  <si>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</si>
  <si>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</si>
  <si>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</si>
  <si>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</si>
  <si>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</si>
  <si>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</si>
  <si>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</si>
  <si>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Маркова Н.Н.</t>
  </si>
  <si>
    <t>кофейный напиток с молоком</t>
  </si>
  <si>
    <t>хлеб рахмангуловский ( пшеничный)</t>
  </si>
  <si>
    <t xml:space="preserve">апельсин </t>
  </si>
  <si>
    <t xml:space="preserve">яблоко </t>
  </si>
  <si>
    <t>чай с сахаром</t>
  </si>
  <si>
    <t>чай с лимоном</t>
  </si>
  <si>
    <t>хлеб дарницкий ( ржаной)</t>
  </si>
  <si>
    <t>каша манная молочная</t>
  </si>
  <si>
    <t>салат из свеклы " бурячок"</t>
  </si>
  <si>
    <t>макароны запеченные с сыром</t>
  </si>
  <si>
    <t>йогурт " фрутис" 8%</t>
  </si>
  <si>
    <t>каша молочная " дружба"</t>
  </si>
  <si>
    <t>каша пшенная молочная с маслом сливочным</t>
  </si>
  <si>
    <t xml:space="preserve">апрельсин </t>
  </si>
  <si>
    <t>запеканка картофельная с отварным мясом</t>
  </si>
  <si>
    <t>жаркое по домашнему</t>
  </si>
  <si>
    <t>компот из свежих плодов</t>
  </si>
  <si>
    <t>какао с молоком</t>
  </si>
  <si>
    <t>омлет натуральный с сыром</t>
  </si>
  <si>
    <t xml:space="preserve">сладкое </t>
  </si>
  <si>
    <t>рис отварной с овощами с котлетой рыбной</t>
  </si>
  <si>
    <t>60/239</t>
  </si>
  <si>
    <t>рагу из овощей с биточком</t>
  </si>
  <si>
    <t>143/282</t>
  </si>
  <si>
    <t>пюре картофельное с котлетой рубленой из птицы</t>
  </si>
  <si>
    <t>312/294</t>
  </si>
  <si>
    <t>МКОУ СОШ                     п.Красноармеец</t>
  </si>
  <si>
    <t>хлеб рахмангуловский ( пшеничный) с маслом сливочным</t>
  </si>
  <si>
    <t>109/6</t>
  </si>
  <si>
    <t>хлеб рахмангуловский ( пшеничный) с сыром</t>
  </si>
  <si>
    <t>109/7</t>
  </si>
  <si>
    <t xml:space="preserve">хлеб рахмангуловский ( пшеничный) </t>
  </si>
  <si>
    <t>сыр ( порциями)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</si>
</sst>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8" sqref="O2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150</v>
      </c>
      <c r="G6" s="40">
        <v>12.74</v>
      </c>
      <c r="H6" s="40">
        <v>12.52</v>
      </c>
      <c r="I6" s="40">
        <v>10.92</v>
      </c>
      <c r="J6" s="40">
        <v>207.9</v>
      </c>
      <c r="K6" s="41">
        <v>284</v>
      </c>
      <c r="L6" s="40">
        <v>54.47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</v>
      </c>
      <c r="H8" s="43">
        <v>2.9</v>
      </c>
      <c r="I8" s="43">
        <v>13.4</v>
      </c>
      <c r="J8" s="43">
        <v>89</v>
      </c>
      <c r="K8" s="44">
        <v>395</v>
      </c>
      <c r="L8" s="43">
        <v>9.9600000000000009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2.58</v>
      </c>
      <c r="H9" s="43">
        <v>0.42</v>
      </c>
      <c r="I9" s="43">
        <v>13.53</v>
      </c>
      <c r="J9" s="43">
        <v>68.400000000000006</v>
      </c>
      <c r="K9" s="44">
        <v>109</v>
      </c>
      <c r="L9" s="43">
        <v>2.48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0.8</v>
      </c>
      <c r="H10" s="43">
        <v>0.8</v>
      </c>
      <c r="I10" s="43">
        <v>19.600000000000001</v>
      </c>
      <c r="J10" s="43">
        <v>66.400000000000006</v>
      </c>
      <c r="K10" s="44">
        <v>90</v>
      </c>
      <c r="L10" s="43">
        <v>3.75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19.12</v>
      </c>
      <c r="H13" s="19">
        <f t="shared" si="0"/>
        <v>16.64</v>
      </c>
      <c r="I13" s="19">
        <f t="shared" si="0"/>
        <v>57.45</v>
      </c>
      <c r="J13" s="19">
        <f t="shared" si="0"/>
        <v>431.69999999999993</v>
      </c>
      <c r="K13" s="25"/>
      <c r="L13" s="19">
        <f t="shared" ref="L13" si="1">SUM(L6:L12)</f>
        <v>70.660000000000011</v>
      </c>
    </row>
    <row r="14" spans="1:12" ht="15" hidden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hidden="1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hidden="1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hidden="1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2"/>
      <c r="L17" s="43"/>
    </row>
    <row r="18" spans="1:12" ht="15" hidden="1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hidden="1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hidden="1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51"/>
      <c r="L20" s="43"/>
    </row>
    <row r="21" spans="1:12" ht="15" hidden="1">
      <c r="A21" s="23"/>
      <c r="B21" s="15"/>
      <c r="C21" s="11"/>
      <c r="D21" s="7" t="s">
        <v>60</v>
      </c>
      <c r="E21" s="42"/>
      <c r="F21" s="43"/>
      <c r="G21" s="43"/>
      <c r="H21" s="43"/>
      <c r="I21" s="43"/>
      <c r="J21" s="43"/>
      <c r="K21" s="44"/>
      <c r="L21" s="43"/>
    </row>
    <row r="22" spans="1:12" ht="15" hidden="1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hidden="1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500</v>
      </c>
      <c r="G24" s="32">
        <f t="shared" ref="G24:J24" si="4">G13+G23</f>
        <v>19.12</v>
      </c>
      <c r="H24" s="32">
        <f t="shared" si="4"/>
        <v>16.64</v>
      </c>
      <c r="I24" s="32">
        <f t="shared" si="4"/>
        <v>57.45</v>
      </c>
      <c r="J24" s="32">
        <f t="shared" si="4"/>
        <v>431.69999999999993</v>
      </c>
      <c r="K24" s="32"/>
      <c r="L24" s="32">
        <f t="shared" ref="L24" si="5">L13+L23</f>
        <v>70.660000000000011</v>
      </c>
    </row>
    <row r="25" spans="1:12" ht="15">
      <c r="A25" s="14">
        <v>1</v>
      </c>
      <c r="B25" s="15">
        <v>2</v>
      </c>
      <c r="C25" s="22" t="s">
        <v>20</v>
      </c>
      <c r="D25" s="7" t="s">
        <v>26</v>
      </c>
      <c r="E25" s="42"/>
      <c r="F25" s="43"/>
      <c r="G25" s="43"/>
      <c r="H25" s="43"/>
      <c r="I25" s="43"/>
      <c r="J25" s="43"/>
      <c r="K25" s="44"/>
      <c r="L25" s="43"/>
    </row>
    <row r="26" spans="1:12" ht="15">
      <c r="A26" s="14"/>
      <c r="B26" s="15"/>
      <c r="C26" s="11"/>
      <c r="D26" s="7" t="s">
        <v>21</v>
      </c>
      <c r="E26" s="42" t="s">
        <v>52</v>
      </c>
      <c r="F26" s="43">
        <v>150</v>
      </c>
      <c r="G26" s="43">
        <v>6.32</v>
      </c>
      <c r="H26" s="43">
        <v>10.18</v>
      </c>
      <c r="I26" s="43">
        <v>26.34</v>
      </c>
      <c r="J26" s="43">
        <v>223.16</v>
      </c>
      <c r="K26" s="44">
        <v>93</v>
      </c>
      <c r="L26" s="43">
        <v>16.88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</v>
      </c>
      <c r="H27" s="43">
        <v>0</v>
      </c>
      <c r="I27" s="43">
        <v>9.1999999999999993</v>
      </c>
      <c r="J27" s="43">
        <v>36</v>
      </c>
      <c r="K27" s="44">
        <v>377</v>
      </c>
      <c r="L27" s="43">
        <v>4.16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2.58</v>
      </c>
      <c r="H28" s="43">
        <v>0.42</v>
      </c>
      <c r="I28" s="43">
        <v>13.53</v>
      </c>
      <c r="J28" s="43">
        <v>68.400000000000006</v>
      </c>
      <c r="K28" s="44">
        <v>109</v>
      </c>
      <c r="L28" s="43">
        <v>2.48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60</v>
      </c>
      <c r="E30" s="42" t="s">
        <v>51</v>
      </c>
      <c r="F30" s="43">
        <v>115</v>
      </c>
      <c r="G30" s="43">
        <v>2.1</v>
      </c>
      <c r="H30" s="43">
        <v>8</v>
      </c>
      <c r="I30" s="43">
        <v>17</v>
      </c>
      <c r="J30" s="43">
        <v>150</v>
      </c>
      <c r="K30" s="44">
        <v>698</v>
      </c>
      <c r="L30" s="43">
        <v>45</v>
      </c>
    </row>
    <row r="31" spans="1:12" ht="15">
      <c r="A31" s="14"/>
      <c r="B31" s="15"/>
      <c r="C31" s="11"/>
      <c r="D31" s="6"/>
      <c r="E31" s="42" t="s">
        <v>73</v>
      </c>
      <c r="F31" s="43">
        <v>8</v>
      </c>
      <c r="G31" s="43">
        <v>1.76</v>
      </c>
      <c r="H31" s="43">
        <v>2.3199999999999998</v>
      </c>
      <c r="I31" s="43">
        <v>0</v>
      </c>
      <c r="J31" s="43">
        <v>28.24</v>
      </c>
      <c r="K31" s="44">
        <v>7</v>
      </c>
      <c r="L31" s="43">
        <v>5.83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503</v>
      </c>
      <c r="G32" s="19">
        <f t="shared" ref="G32" si="6">SUM(G25:G31)</f>
        <v>12.86</v>
      </c>
      <c r="H32" s="19">
        <f t="shared" ref="H32" si="7">SUM(H25:H31)</f>
        <v>20.92</v>
      </c>
      <c r="I32" s="19">
        <f t="shared" ref="I32" si="8">SUM(I25:I31)</f>
        <v>66.069999999999993</v>
      </c>
      <c r="J32" s="19">
        <f t="shared" ref="J32:L32" si="9">SUM(J25:J31)</f>
        <v>505.79999999999995</v>
      </c>
      <c r="K32" s="25"/>
      <c r="L32" s="19">
        <f t="shared" si="9"/>
        <v>74.349999999999994</v>
      </c>
    </row>
    <row r="33" spans="1:12" ht="15" hidden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hidden="1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hidden="1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hidden="1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hidden="1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hidden="1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hidden="1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hidden="1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hidden="1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hidden="1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503</v>
      </c>
      <c r="G43" s="32">
        <f t="shared" ref="G43" si="14">G32+G42</f>
        <v>12.86</v>
      </c>
      <c r="H43" s="32">
        <f t="shared" ref="H43" si="15">H32+H42</f>
        <v>20.92</v>
      </c>
      <c r="I43" s="32">
        <f t="shared" ref="I43" si="16">I32+I42</f>
        <v>66.069999999999993</v>
      </c>
      <c r="J43" s="32">
        <f t="shared" ref="J43:L43" si="17">J32+J42</f>
        <v>505.79999999999995</v>
      </c>
      <c r="K43" s="32"/>
      <c r="L43" s="32">
        <f t="shared" si="17"/>
        <v>74.349999999999994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17.2</v>
      </c>
      <c r="H44" s="40">
        <v>4.67</v>
      </c>
      <c r="I44" s="40">
        <v>13.72</v>
      </c>
      <c r="J44" s="40">
        <v>165.6</v>
      </c>
      <c r="K44" s="41">
        <v>276</v>
      </c>
      <c r="L44" s="40">
        <v>63.44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0.09</v>
      </c>
      <c r="H46" s="43">
        <v>0.09</v>
      </c>
      <c r="I46" s="43">
        <v>13.27</v>
      </c>
      <c r="J46" s="43">
        <v>54.3</v>
      </c>
      <c r="K46" s="44">
        <v>254</v>
      </c>
      <c r="L46" s="43">
        <v>5.03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5.16</v>
      </c>
      <c r="H47" s="43">
        <v>0.84</v>
      </c>
      <c r="I47" s="43">
        <v>27.06</v>
      </c>
      <c r="J47" s="43">
        <v>136.80000000000001</v>
      </c>
      <c r="K47" s="44">
        <v>109</v>
      </c>
      <c r="L47" s="43">
        <v>2.48</v>
      </c>
    </row>
    <row r="48" spans="1:12" ht="15">
      <c r="A48" s="23"/>
      <c r="B48" s="15"/>
      <c r="C48" s="11"/>
      <c r="D48" s="7" t="s">
        <v>24</v>
      </c>
      <c r="E48" s="42" t="s">
        <v>44</v>
      </c>
      <c r="F48" s="43">
        <v>120</v>
      </c>
      <c r="G48" s="43">
        <v>0.8</v>
      </c>
      <c r="H48" s="43">
        <v>0.8</v>
      </c>
      <c r="I48" s="43">
        <v>19.600000000000001</v>
      </c>
      <c r="J48" s="43">
        <v>66.400000000000006</v>
      </c>
      <c r="K48" s="44">
        <v>90</v>
      </c>
      <c r="L48" s="43">
        <v>1.23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23.25</v>
      </c>
      <c r="H51" s="19">
        <f t="shared" ref="H51" si="19">SUM(H44:H50)</f>
        <v>6.3999999999999995</v>
      </c>
      <c r="I51" s="19">
        <f t="shared" ref="I51" si="20">SUM(I44:I50)</f>
        <v>73.650000000000006</v>
      </c>
      <c r="J51" s="19">
        <f t="shared" ref="J51:L51" si="21">SUM(J44:J50)</f>
        <v>423.1</v>
      </c>
      <c r="K51" s="25"/>
      <c r="L51" s="19">
        <f t="shared" si="21"/>
        <v>72.180000000000007</v>
      </c>
    </row>
    <row r="52" spans="1:12" ht="0.75" customHeigh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hidden="1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hidden="1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hidden="1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hidden="1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hidden="1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hidden="1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51"/>
      <c r="L58" s="43"/>
    </row>
    <row r="59" spans="1:12" ht="15" hidden="1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hidden="1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hidden="1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59.2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500</v>
      </c>
      <c r="G62" s="32">
        <f t="shared" ref="G62" si="26">G51+G61</f>
        <v>23.25</v>
      </c>
      <c r="H62" s="32">
        <f t="shared" ref="H62" si="27">H51+H61</f>
        <v>6.3999999999999995</v>
      </c>
      <c r="I62" s="32">
        <f t="shared" ref="I62" si="28">I51+I61</f>
        <v>73.650000000000006</v>
      </c>
      <c r="J62" s="32">
        <f t="shared" ref="J62:L62" si="29">J51+J61</f>
        <v>423.1</v>
      </c>
      <c r="K62" s="32"/>
      <c r="L62" s="32">
        <f t="shared" si="29"/>
        <v>72.180000000000007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2" t="s">
        <v>61</v>
      </c>
      <c r="F63" s="43">
        <v>240</v>
      </c>
      <c r="G63" s="43">
        <v>16.59</v>
      </c>
      <c r="H63" s="43">
        <v>7.89</v>
      </c>
      <c r="I63" s="43">
        <v>35.03</v>
      </c>
      <c r="J63" s="43">
        <v>231.23</v>
      </c>
      <c r="K63" s="44" t="s">
        <v>62</v>
      </c>
      <c r="L63" s="43">
        <v>33.43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4</v>
      </c>
      <c r="H65" s="43">
        <v>3.54</v>
      </c>
      <c r="I65" s="43">
        <v>17.57</v>
      </c>
      <c r="J65" s="43">
        <v>118.6</v>
      </c>
      <c r="K65" s="44">
        <v>382</v>
      </c>
      <c r="L65" s="43">
        <v>11.4</v>
      </c>
    </row>
    <row r="66" spans="1:12" ht="15">
      <c r="A66" s="23"/>
      <c r="B66" s="15"/>
      <c r="C66" s="11"/>
      <c r="D66" s="7" t="s">
        <v>31</v>
      </c>
      <c r="E66" s="42" t="s">
        <v>42</v>
      </c>
      <c r="F66" s="43">
        <v>30</v>
      </c>
      <c r="G66" s="43">
        <v>2.58</v>
      </c>
      <c r="H66" s="43">
        <v>0.42</v>
      </c>
      <c r="I66" s="43">
        <v>13.53</v>
      </c>
      <c r="J66" s="43">
        <v>68.400000000000006</v>
      </c>
      <c r="K66" s="44">
        <v>109</v>
      </c>
      <c r="L66" s="43">
        <v>2.48</v>
      </c>
    </row>
    <row r="67" spans="1:12" ht="15">
      <c r="A67" s="23"/>
      <c r="B67" s="15"/>
      <c r="C67" s="11"/>
      <c r="D67" s="7" t="s">
        <v>32</v>
      </c>
      <c r="E67" s="42" t="s">
        <v>47</v>
      </c>
      <c r="F67" s="43">
        <v>30</v>
      </c>
      <c r="G67" s="43">
        <v>1.41</v>
      </c>
      <c r="H67" s="43">
        <v>0.21</v>
      </c>
      <c r="I67" s="43">
        <v>14.94</v>
      </c>
      <c r="J67" s="43">
        <v>64.2</v>
      </c>
      <c r="K67" s="53"/>
      <c r="L67" s="43">
        <v>2.0699999999999998</v>
      </c>
    </row>
    <row r="68" spans="1:12" ht="15">
      <c r="A68" s="23"/>
      <c r="B68" s="15"/>
      <c r="C68" s="11"/>
      <c r="D68" s="7" t="s">
        <v>24</v>
      </c>
      <c r="E68" s="42" t="s">
        <v>44</v>
      </c>
      <c r="F68" s="43">
        <v>153</v>
      </c>
      <c r="G68" s="43">
        <v>0.61199999999999999</v>
      </c>
      <c r="H68" s="43">
        <v>0.61199999999999999</v>
      </c>
      <c r="I68" s="43">
        <v>14.994</v>
      </c>
      <c r="J68" s="43">
        <v>71.91</v>
      </c>
      <c r="K68" s="53">
        <v>90</v>
      </c>
      <c r="L68" s="43">
        <v>24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653</v>
      </c>
      <c r="G70" s="19">
        <f t="shared" ref="G70" si="30">SUM(G63:G69)</f>
        <v>25.192</v>
      </c>
      <c r="H70" s="19">
        <f t="shared" ref="H70" si="31">SUM(H63:H69)</f>
        <v>12.672000000000001</v>
      </c>
      <c r="I70" s="19">
        <f t="shared" ref="I70" si="32">SUM(I63:I69)</f>
        <v>96.063999999999993</v>
      </c>
      <c r="J70" s="19">
        <f t="shared" ref="J70:L70" si="33">SUM(J63:J69)</f>
        <v>554.34</v>
      </c>
      <c r="K70" s="25"/>
      <c r="L70" s="19">
        <f t="shared" si="33"/>
        <v>73.38</v>
      </c>
    </row>
    <row r="71" spans="1:12" ht="15" hidden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hidden="1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hidden="1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hidden="1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hidden="1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hidden="1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hidden="1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hidden="1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hidden="1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653</v>
      </c>
      <c r="G81" s="32">
        <f t="shared" ref="G81" si="38">G70+G80</f>
        <v>25.192</v>
      </c>
      <c r="H81" s="32">
        <f t="shared" ref="H81" si="39">H70+H80</f>
        <v>12.672000000000001</v>
      </c>
      <c r="I81" s="32">
        <f t="shared" ref="I81" si="40">I70+I80</f>
        <v>96.063999999999993</v>
      </c>
      <c r="J81" s="32">
        <f t="shared" ref="J81:L81" si="41">J70+J80</f>
        <v>554.34</v>
      </c>
      <c r="K81" s="32"/>
      <c r="L81" s="32">
        <f t="shared" si="41"/>
        <v>73.38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150</v>
      </c>
      <c r="G82" s="40">
        <v>14.48</v>
      </c>
      <c r="H82" s="40">
        <v>19.05</v>
      </c>
      <c r="I82" s="40">
        <v>3.19</v>
      </c>
      <c r="J82" s="40">
        <v>241.34</v>
      </c>
      <c r="K82" s="41">
        <v>100</v>
      </c>
      <c r="L82" s="40">
        <v>57.94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3</v>
      </c>
      <c r="H84" s="43">
        <v>2.9</v>
      </c>
      <c r="I84" s="43">
        <v>13.4</v>
      </c>
      <c r="J84" s="43">
        <v>89</v>
      </c>
      <c r="K84" s="44">
        <v>395</v>
      </c>
      <c r="L84" s="43">
        <v>9.9600000000000009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2.58</v>
      </c>
      <c r="H85" s="43">
        <v>0.42</v>
      </c>
      <c r="I85" s="43">
        <v>13.53</v>
      </c>
      <c r="J85" s="43">
        <v>68.400000000000006</v>
      </c>
      <c r="K85" s="44">
        <v>109</v>
      </c>
      <c r="L85" s="43">
        <v>2.48</v>
      </c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120</v>
      </c>
      <c r="G86" s="43">
        <v>0.8</v>
      </c>
      <c r="H86" s="43">
        <v>0.8</v>
      </c>
      <c r="I86" s="43">
        <v>19.600000000000001</v>
      </c>
      <c r="J86" s="43">
        <v>66.400000000000006</v>
      </c>
      <c r="K86" s="44">
        <v>90</v>
      </c>
      <c r="L86" s="43">
        <v>1.23</v>
      </c>
    </row>
    <row r="87" spans="1:12" ht="15">
      <c r="A87" s="23"/>
      <c r="B87" s="15"/>
      <c r="C87" s="11"/>
      <c r="D87" s="7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25" customHeight="1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20.860000000000003</v>
      </c>
      <c r="H89" s="19">
        <f t="shared" ref="H89" si="43">SUM(H82:H88)</f>
        <v>23.17</v>
      </c>
      <c r="I89" s="19">
        <f t="shared" ref="I89" si="44">SUM(I82:I88)</f>
        <v>49.72</v>
      </c>
      <c r="J89" s="19">
        <f t="shared" ref="J89:L89" si="45">SUM(J82:J88)</f>
        <v>465.14</v>
      </c>
      <c r="K89" s="25"/>
      <c r="L89" s="19">
        <f t="shared" si="45"/>
        <v>71.610000000000014</v>
      </c>
    </row>
    <row r="90" spans="1:12" ht="15" hidden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hidden="1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hidden="1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hidden="1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hidden="1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hidden="1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hidden="1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hidden="1">
      <c r="A97" s="23"/>
      <c r="B97" s="15"/>
      <c r="C97" s="11"/>
      <c r="D97" s="7" t="s">
        <v>60</v>
      </c>
      <c r="E97" s="42"/>
      <c r="F97" s="43"/>
      <c r="G97" s="43"/>
      <c r="H97" s="43"/>
      <c r="I97" s="43"/>
      <c r="J97" s="43"/>
      <c r="K97" s="44"/>
      <c r="L97" s="43"/>
    </row>
    <row r="98" spans="1:12" ht="15" hidden="1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hidden="1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500</v>
      </c>
      <c r="G100" s="32">
        <f t="shared" ref="G100" si="50">G89+G99</f>
        <v>20.860000000000003</v>
      </c>
      <c r="H100" s="32">
        <f t="shared" ref="H100" si="51">H89+H99</f>
        <v>23.17</v>
      </c>
      <c r="I100" s="32">
        <f t="shared" ref="I100" si="52">I89+I99</f>
        <v>49.72</v>
      </c>
      <c r="J100" s="32">
        <f t="shared" ref="J100:L100" si="53">J89+J99</f>
        <v>465.14</v>
      </c>
      <c r="K100" s="32"/>
      <c r="L100" s="32">
        <f t="shared" si="53"/>
        <v>71.610000000000014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290</v>
      </c>
      <c r="G101" s="40">
        <v>16.3</v>
      </c>
      <c r="H101" s="40">
        <v>21.4</v>
      </c>
      <c r="I101" s="40">
        <v>28.57</v>
      </c>
      <c r="J101" s="40">
        <v>371.88</v>
      </c>
      <c r="K101" s="41" t="s">
        <v>64</v>
      </c>
      <c r="L101" s="40">
        <v>63.32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</v>
      </c>
      <c r="H103" s="43">
        <v>0</v>
      </c>
      <c r="I103" s="43">
        <v>15</v>
      </c>
      <c r="J103" s="43">
        <v>58</v>
      </c>
      <c r="K103" s="44">
        <v>376</v>
      </c>
      <c r="L103" s="43">
        <v>2.1800000000000002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2.58</v>
      </c>
      <c r="H104" s="43">
        <v>0.42</v>
      </c>
      <c r="I104" s="43">
        <v>13.53</v>
      </c>
      <c r="J104" s="43">
        <v>68.400000000000006</v>
      </c>
      <c r="K104" s="44">
        <v>109</v>
      </c>
      <c r="L104" s="43">
        <v>2.48</v>
      </c>
    </row>
    <row r="105" spans="1:12" ht="15">
      <c r="A105" s="23"/>
      <c r="B105" s="15"/>
      <c r="C105" s="11"/>
      <c r="D105" s="7"/>
      <c r="E105" s="42" t="s">
        <v>73</v>
      </c>
      <c r="F105" s="43">
        <v>8</v>
      </c>
      <c r="G105" s="43">
        <v>1.76</v>
      </c>
      <c r="H105" s="43">
        <v>2.3199999999999998</v>
      </c>
      <c r="I105" s="43">
        <v>0</v>
      </c>
      <c r="J105" s="43">
        <v>28.24</v>
      </c>
      <c r="K105" s="44">
        <v>7</v>
      </c>
      <c r="L105" s="43">
        <v>5.83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528</v>
      </c>
      <c r="G108" s="19">
        <f t="shared" ref="G108:J108" si="54">SUM(G101:G107)</f>
        <v>20.640000000000004</v>
      </c>
      <c r="H108" s="19">
        <f t="shared" si="54"/>
        <v>24.14</v>
      </c>
      <c r="I108" s="19">
        <f t="shared" si="54"/>
        <v>57.1</v>
      </c>
      <c r="J108" s="19">
        <f t="shared" si="54"/>
        <v>526.52</v>
      </c>
      <c r="K108" s="25"/>
      <c r="L108" s="19">
        <f t="shared" ref="L108" si="55">SUM(L101:L107)</f>
        <v>73.81</v>
      </c>
    </row>
    <row r="109" spans="1:12" ht="15" hidden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hidden="1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hidden="1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hidden="1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hidden="1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hidden="1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hidden="1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hidden="1">
      <c r="A116" s="23"/>
      <c r="B116" s="15"/>
      <c r="C116" s="11"/>
      <c r="D116" s="7" t="s">
        <v>24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hidden="1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hidden="1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528</v>
      </c>
      <c r="G119" s="32">
        <f t="shared" ref="G119" si="58">G108+G118</f>
        <v>20.640000000000004</v>
      </c>
      <c r="H119" s="32">
        <f t="shared" ref="H119" si="59">H108+H118</f>
        <v>24.14</v>
      </c>
      <c r="I119" s="32">
        <f t="shared" ref="I119" si="60">I108+I118</f>
        <v>57.1</v>
      </c>
      <c r="J119" s="32">
        <f t="shared" ref="J119:L119" si="61">J108+J118</f>
        <v>526.52</v>
      </c>
      <c r="K119" s="32"/>
      <c r="L119" s="32">
        <f t="shared" si="61"/>
        <v>73.81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240</v>
      </c>
      <c r="G120" s="40">
        <v>16.3</v>
      </c>
      <c r="H120" s="40">
        <v>19.73</v>
      </c>
      <c r="I120" s="40">
        <v>29.34</v>
      </c>
      <c r="J120" s="40">
        <v>370.77</v>
      </c>
      <c r="K120" s="41" t="s">
        <v>66</v>
      </c>
      <c r="L120" s="40">
        <v>61.34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0.1</v>
      </c>
      <c r="H122" s="43">
        <v>0</v>
      </c>
      <c r="I122" s="43">
        <v>9.1999999999999993</v>
      </c>
      <c r="J122" s="43">
        <v>36</v>
      </c>
      <c r="K122" s="44">
        <v>377</v>
      </c>
      <c r="L122" s="43">
        <v>4.16</v>
      </c>
    </row>
    <row r="123" spans="1:12" ht="15">
      <c r="A123" s="14"/>
      <c r="B123" s="15"/>
      <c r="C123" s="11"/>
      <c r="D123" s="7" t="s">
        <v>31</v>
      </c>
      <c r="E123" s="42" t="s">
        <v>72</v>
      </c>
      <c r="F123" s="43">
        <v>30</v>
      </c>
      <c r="G123" s="43">
        <v>2.58</v>
      </c>
      <c r="H123" s="43">
        <v>0.42</v>
      </c>
      <c r="I123" s="43">
        <v>13.53</v>
      </c>
      <c r="J123" s="43">
        <v>68.400000000000006</v>
      </c>
      <c r="K123" s="44">
        <v>109</v>
      </c>
      <c r="L123" s="43">
        <v>2.48</v>
      </c>
    </row>
    <row r="124" spans="1:12" ht="15">
      <c r="A124" s="14"/>
      <c r="B124" s="15"/>
      <c r="C124" s="11"/>
      <c r="D124" s="7" t="s">
        <v>32</v>
      </c>
      <c r="E124" s="42" t="s">
        <v>47</v>
      </c>
      <c r="F124" s="43">
        <v>30</v>
      </c>
      <c r="G124" s="43">
        <v>1.41</v>
      </c>
      <c r="H124" s="43">
        <v>0.21</v>
      </c>
      <c r="I124" s="43">
        <v>14.94</v>
      </c>
      <c r="J124" s="43">
        <v>64.2</v>
      </c>
      <c r="K124" s="51"/>
      <c r="L124" s="43">
        <v>2.0699999999999998</v>
      </c>
    </row>
    <row r="125" spans="1:12" ht="1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51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20.390000000000004</v>
      </c>
      <c r="H127" s="19">
        <f t="shared" si="62"/>
        <v>20.360000000000003</v>
      </c>
      <c r="I127" s="19">
        <f t="shared" si="62"/>
        <v>67.010000000000005</v>
      </c>
      <c r="J127" s="19">
        <f t="shared" si="62"/>
        <v>539.37</v>
      </c>
      <c r="K127" s="25"/>
      <c r="L127" s="19">
        <f t="shared" ref="L127" si="63">SUM(L120:L126)</f>
        <v>70.05</v>
      </c>
    </row>
    <row r="128" spans="1:12" ht="0.75" customHeigh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hidden="1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hidden="1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hidden="1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hidden="1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hidden="1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hidden="1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hidden="1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hidden="1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hidden="1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28.5" customHeight="1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500</v>
      </c>
      <c r="G138" s="32">
        <f t="shared" ref="G138" si="66">G127+G137</f>
        <v>20.390000000000004</v>
      </c>
      <c r="H138" s="32">
        <f t="shared" ref="H138" si="67">H127+H137</f>
        <v>20.360000000000003</v>
      </c>
      <c r="I138" s="32">
        <f t="shared" ref="I138" si="68">I127+I137</f>
        <v>67.010000000000005</v>
      </c>
      <c r="J138" s="32">
        <f t="shared" ref="J138:L138" si="69">J127+J137</f>
        <v>539.37</v>
      </c>
      <c r="K138" s="32"/>
      <c r="L138" s="32">
        <f t="shared" si="69"/>
        <v>70.05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48</v>
      </c>
      <c r="F139" s="40">
        <v>150</v>
      </c>
      <c r="G139" s="40">
        <v>4.68</v>
      </c>
      <c r="H139" s="40">
        <v>4.5999999999999996</v>
      </c>
      <c r="I139" s="40">
        <v>14.77</v>
      </c>
      <c r="J139" s="40">
        <v>118.98</v>
      </c>
      <c r="K139" s="41">
        <v>132</v>
      </c>
      <c r="L139" s="40">
        <v>11.82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3</v>
      </c>
      <c r="H141" s="43">
        <v>2.9</v>
      </c>
      <c r="I141" s="43">
        <v>13.4</v>
      </c>
      <c r="J141" s="43">
        <v>89</v>
      </c>
      <c r="K141" s="44">
        <v>395</v>
      </c>
      <c r="L141" s="43">
        <v>9.9600000000000009</v>
      </c>
    </row>
    <row r="142" spans="1:12" ht="15.75" customHeight="1">
      <c r="A142" s="23"/>
      <c r="B142" s="15"/>
      <c r="C142" s="11"/>
      <c r="D142" s="7" t="s">
        <v>23</v>
      </c>
      <c r="E142" s="42" t="s">
        <v>70</v>
      </c>
      <c r="F142" s="43">
        <v>75</v>
      </c>
      <c r="G142" s="43">
        <v>8.4600000000000009</v>
      </c>
      <c r="H142" s="43">
        <v>5.19</v>
      </c>
      <c r="I142" s="43">
        <v>27.06</v>
      </c>
      <c r="J142" s="43">
        <v>189.75</v>
      </c>
      <c r="K142" s="44" t="s">
        <v>71</v>
      </c>
      <c r="L142" s="43">
        <v>9.77</v>
      </c>
    </row>
    <row r="143" spans="1:12" ht="15">
      <c r="A143" s="23"/>
      <c r="B143" s="15"/>
      <c r="C143" s="11"/>
      <c r="D143" s="7" t="s">
        <v>24</v>
      </c>
      <c r="E143" s="42" t="s">
        <v>43</v>
      </c>
      <c r="F143" s="43">
        <v>173</v>
      </c>
      <c r="G143" s="43">
        <v>1.1759999999999999</v>
      </c>
      <c r="H143" s="43">
        <v>0.29399999999999998</v>
      </c>
      <c r="I143" s="43">
        <v>11.025</v>
      </c>
      <c r="J143" s="43">
        <v>180.3</v>
      </c>
      <c r="K143" s="44">
        <v>90</v>
      </c>
      <c r="L143" s="43">
        <v>41.17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25" customHeight="1">
      <c r="A146" s="24"/>
      <c r="B146" s="17"/>
      <c r="C146" s="8"/>
      <c r="D146" s="18" t="s">
        <v>33</v>
      </c>
      <c r="E146" s="9"/>
      <c r="F146" s="19">
        <f>SUM(F139:F145)</f>
        <v>598</v>
      </c>
      <c r="G146" s="19">
        <f t="shared" ref="G146:J146" si="70">SUM(G139:G145)</f>
        <v>17.315999999999999</v>
      </c>
      <c r="H146" s="19">
        <f t="shared" si="70"/>
        <v>12.984000000000002</v>
      </c>
      <c r="I146" s="19">
        <f t="shared" si="70"/>
        <v>66.25500000000001</v>
      </c>
      <c r="J146" s="19">
        <f t="shared" si="70"/>
        <v>578.03</v>
      </c>
      <c r="K146" s="25"/>
      <c r="L146" s="19">
        <f t="shared" ref="L146" si="71">SUM(L139:L145)</f>
        <v>72.72</v>
      </c>
    </row>
    <row r="147" spans="1:12" ht="15" hidden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hidden="1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hidden="1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hidden="1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hidden="1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hidden="1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hidden="1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51"/>
      <c r="L153" s="43"/>
    </row>
    <row r="154" spans="1:12" ht="15" hidden="1">
      <c r="A154" s="23"/>
      <c r="B154" s="15"/>
      <c r="C154" s="11"/>
      <c r="D154" s="7" t="s">
        <v>60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hidden="1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hidden="1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598</v>
      </c>
      <c r="G157" s="32">
        <f t="shared" ref="G157" si="74">G146+G156</f>
        <v>17.315999999999999</v>
      </c>
      <c r="H157" s="32">
        <f t="shared" ref="H157" si="75">H146+H156</f>
        <v>12.984000000000002</v>
      </c>
      <c r="I157" s="32">
        <f t="shared" ref="I157" si="76">I146+I156</f>
        <v>66.25500000000001</v>
      </c>
      <c r="J157" s="32">
        <f t="shared" ref="J157:L157" si="77">J146+J156</f>
        <v>578.03</v>
      </c>
      <c r="K157" s="32"/>
      <c r="L157" s="32">
        <f t="shared" si="77"/>
        <v>72.72</v>
      </c>
    </row>
    <row r="158" spans="1:12" ht="15.75" thickBot="1">
      <c r="A158" s="20">
        <v>2</v>
      </c>
      <c r="B158" s="21">
        <v>4</v>
      </c>
      <c r="C158" s="22" t="s">
        <v>20</v>
      </c>
      <c r="D158" s="7" t="s">
        <v>26</v>
      </c>
      <c r="E158" s="39" t="s">
        <v>49</v>
      </c>
      <c r="F158" s="40">
        <v>60</v>
      </c>
      <c r="G158" s="40">
        <v>0.96</v>
      </c>
      <c r="H158" s="40">
        <v>5.5</v>
      </c>
      <c r="I158" s="40">
        <v>4.72</v>
      </c>
      <c r="J158" s="40">
        <v>71.86</v>
      </c>
      <c r="K158" s="41">
        <v>16</v>
      </c>
      <c r="L158" s="40">
        <v>9.89</v>
      </c>
    </row>
    <row r="159" spans="1:12" ht="15">
      <c r="A159" s="23"/>
      <c r="B159" s="15"/>
      <c r="C159" s="11"/>
      <c r="D159" s="5" t="s">
        <v>21</v>
      </c>
      <c r="E159" s="39" t="s">
        <v>50</v>
      </c>
      <c r="F159" s="40">
        <v>150</v>
      </c>
      <c r="G159" s="40">
        <v>7.1</v>
      </c>
      <c r="H159" s="40">
        <v>7.01</v>
      </c>
      <c r="I159" s="40">
        <v>29.63</v>
      </c>
      <c r="J159" s="40">
        <v>210</v>
      </c>
      <c r="K159" s="41">
        <v>207</v>
      </c>
      <c r="L159" s="40">
        <v>11.98</v>
      </c>
    </row>
    <row r="160" spans="1:12" ht="1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>
        <v>376</v>
      </c>
      <c r="L160" s="43">
        <v>2.1800000000000002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2.58</v>
      </c>
      <c r="H161" s="43">
        <v>0.42</v>
      </c>
      <c r="I161" s="43">
        <v>13.53</v>
      </c>
      <c r="J161" s="43">
        <v>68.400000000000006</v>
      </c>
      <c r="K161" s="44">
        <v>109</v>
      </c>
      <c r="L161" s="43">
        <v>2.48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60</v>
      </c>
      <c r="E163" s="42" t="s">
        <v>51</v>
      </c>
      <c r="F163" s="43">
        <v>115</v>
      </c>
      <c r="G163" s="43">
        <v>2.1</v>
      </c>
      <c r="H163" s="43">
        <v>8</v>
      </c>
      <c r="I163" s="43">
        <v>17</v>
      </c>
      <c r="J163" s="43">
        <v>150</v>
      </c>
      <c r="K163" s="44">
        <v>698</v>
      </c>
      <c r="L163" s="43">
        <v>45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12.739999999999998</v>
      </c>
      <c r="H165" s="19">
        <f t="shared" si="78"/>
        <v>20.93</v>
      </c>
      <c r="I165" s="19">
        <f t="shared" si="78"/>
        <v>79.88</v>
      </c>
      <c r="J165" s="19">
        <f t="shared" si="78"/>
        <v>558.26</v>
      </c>
      <c r="K165" s="25"/>
      <c r="L165" s="19">
        <f t="shared" ref="L165" si="79">SUM(L158:L164)</f>
        <v>71.53</v>
      </c>
    </row>
    <row r="166" spans="1:12" ht="15" hidden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hidden="1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hidden="1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hidden="1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hidden="1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hidden="1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hidden="1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hidden="1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hidden="1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hidden="1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555</v>
      </c>
      <c r="G176" s="32">
        <f t="shared" ref="G176" si="82">G165+G175</f>
        <v>12.739999999999998</v>
      </c>
      <c r="H176" s="32">
        <f t="shared" ref="H176" si="83">H165+H175</f>
        <v>20.93</v>
      </c>
      <c r="I176" s="32">
        <f t="shared" ref="I176" si="84">I165+I175</f>
        <v>79.88</v>
      </c>
      <c r="J176" s="32">
        <f t="shared" ref="J176:L176" si="85">J165+J175</f>
        <v>558.26</v>
      </c>
      <c r="K176" s="32"/>
      <c r="L176" s="32">
        <f t="shared" si="85"/>
        <v>71.53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150</v>
      </c>
      <c r="G177" s="40">
        <v>5</v>
      </c>
      <c r="H177" s="40">
        <v>4.5</v>
      </c>
      <c r="I177" s="40">
        <v>24.45</v>
      </c>
      <c r="J177" s="40">
        <v>154.5</v>
      </c>
      <c r="K177" s="41">
        <v>173</v>
      </c>
      <c r="L177" s="40">
        <v>9.9499999999999993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0.1</v>
      </c>
      <c r="H179" s="43">
        <v>0</v>
      </c>
      <c r="I179" s="43">
        <v>9.1999999999999993</v>
      </c>
      <c r="J179" s="43">
        <v>36</v>
      </c>
      <c r="K179" s="44">
        <v>377</v>
      </c>
      <c r="L179" s="43">
        <v>4.16</v>
      </c>
    </row>
    <row r="180" spans="1:12" ht="25.5">
      <c r="A180" s="23"/>
      <c r="B180" s="15"/>
      <c r="C180" s="11"/>
      <c r="D180" s="7" t="s">
        <v>23</v>
      </c>
      <c r="E180" s="42" t="s">
        <v>68</v>
      </c>
      <c r="F180" s="43">
        <v>40</v>
      </c>
      <c r="G180" s="43">
        <v>2.58</v>
      </c>
      <c r="H180" s="43">
        <v>8.6199999999999992</v>
      </c>
      <c r="I180" s="43">
        <v>13.63</v>
      </c>
      <c r="J180" s="43">
        <v>143.4</v>
      </c>
      <c r="K180" s="44" t="s">
        <v>69</v>
      </c>
      <c r="L180" s="43">
        <v>11.59</v>
      </c>
    </row>
    <row r="181" spans="1:12" ht="15">
      <c r="A181" s="23"/>
      <c r="B181" s="15"/>
      <c r="C181" s="11"/>
      <c r="D181" s="7" t="s">
        <v>32</v>
      </c>
      <c r="E181" s="42" t="s">
        <v>47</v>
      </c>
      <c r="F181" s="43">
        <v>30</v>
      </c>
      <c r="G181" s="43">
        <v>1.41</v>
      </c>
      <c r="H181" s="43">
        <v>0.21</v>
      </c>
      <c r="I181" s="43">
        <v>14.94</v>
      </c>
      <c r="J181" s="43">
        <v>64.2</v>
      </c>
      <c r="K181" s="51"/>
      <c r="L181" s="43">
        <v>2.0699999999999998</v>
      </c>
    </row>
    <row r="182" spans="1:12" ht="15">
      <c r="A182" s="23"/>
      <c r="B182" s="15"/>
      <c r="C182" s="11"/>
      <c r="D182" s="7" t="s">
        <v>24</v>
      </c>
      <c r="E182" s="42" t="s">
        <v>54</v>
      </c>
      <c r="F182" s="43">
        <v>80</v>
      </c>
      <c r="G182" s="43">
        <v>1.8</v>
      </c>
      <c r="H182" s="43">
        <v>0.4</v>
      </c>
      <c r="I182" s="43">
        <v>16.2</v>
      </c>
      <c r="J182" s="43">
        <v>75.86</v>
      </c>
      <c r="K182" s="44">
        <v>90</v>
      </c>
      <c r="L182" s="43">
        <v>44.22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10.89</v>
      </c>
      <c r="H184" s="19">
        <f t="shared" si="86"/>
        <v>13.73</v>
      </c>
      <c r="I184" s="19">
        <f t="shared" si="86"/>
        <v>78.42</v>
      </c>
      <c r="J184" s="19">
        <f t="shared" si="86"/>
        <v>473.96</v>
      </c>
      <c r="K184" s="25"/>
      <c r="L184" s="19">
        <f t="shared" ref="L184" si="87">SUM(L177:L183)</f>
        <v>71.989999999999995</v>
      </c>
    </row>
    <row r="185" spans="1:12" ht="15" hidden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hidden="1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hidden="1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hidden="1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hidden="1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hidden="1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hidden="1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hidden="1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hidden="1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hidden="1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500</v>
      </c>
      <c r="G195" s="32">
        <f t="shared" ref="G195" si="90">G184+G194</f>
        <v>10.89</v>
      </c>
      <c r="H195" s="32">
        <f t="shared" ref="H195" si="91">H184+H194</f>
        <v>13.73</v>
      </c>
      <c r="I195" s="32">
        <f t="shared" ref="I195" si="92">I184+I194</f>
        <v>78.42</v>
      </c>
      <c r="J195" s="32">
        <f t="shared" ref="J195:L195" si="93">J184+J194</f>
        <v>473.96</v>
      </c>
      <c r="K195" s="32"/>
      <c r="L195" s="32">
        <f t="shared" si="93"/>
        <v>71.989999999999995</v>
      </c>
    </row>
    <row r="196" spans="1:12" ht="13.5" thickBot="1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533.70000000000005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18.325800000000005</v>
      </c>
      <c r="H196" s="34">
        <f t="shared" si="94"/>
        <v>17.194600000000001</v>
      </c>
      <c r="I196" s="34">
        <f t="shared" si="94"/>
        <v>69.161900000000003</v>
      </c>
      <c r="J196" s="34">
        <f t="shared" si="94"/>
        <v>505.62200000000001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72.227999999999994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2024-01-09T04:23:29Z</cp:lastPrinted>
  <dcterms:created xsi:type="dcterms:W3CDTF">2022-05-16T14:23:56Z</dcterms:created>
  <dcterms:modified xsi:type="dcterms:W3CDTF">2024-01-09T04:25:12Z</dcterms:modified>
</cp:coreProperties>
</file>